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525" windowWidth="21240" windowHeight="13575"/>
  </bookViews>
  <sheets>
    <sheet name="Sheet1" sheetId="1" r:id="rId1"/>
    <sheet name="Sheet2" sheetId="2" r:id="rId2"/>
    <sheet name="Sheet3" sheetId="3" r:id="rId3"/>
  </sheets>
  <calcPr calcId="179016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2" i="1" l="1"/>
  <c r="D131" i="1"/>
  <c r="D144" i="1"/>
  <c r="D211" i="1"/>
  <c r="D145" i="1"/>
  <c r="D14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7" i="1"/>
  <c r="E76" i="1"/>
  <c r="E78" i="1"/>
  <c r="E5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</calcChain>
</file>

<file path=xl/sharedStrings.xml><?xml version="1.0" encoding="utf-8"?>
<sst xmlns="http://schemas.openxmlformats.org/spreadsheetml/2006/main" count="877" uniqueCount="724">
  <si>
    <t>12 ML ESSENTIALS NAIL LACQUER LINE</t>
  </si>
  <si>
    <t>MASTER CASE</t>
    <phoneticPr fontId="0" type="noConversion"/>
  </si>
  <si>
    <t>11" x 6" x 10"; 19.092 lbs</t>
  </si>
  <si>
    <t>NP301</t>
  </si>
  <si>
    <t>Truth Fairy</t>
  </si>
  <si>
    <t>NP302</t>
  </si>
  <si>
    <t>Tickle My Pickle</t>
  </si>
  <si>
    <t>NP303</t>
  </si>
  <si>
    <t>Cougar On The Prowl</t>
  </si>
  <si>
    <t>NP304</t>
  </si>
  <si>
    <t>Greetings Earthlings</t>
  </si>
  <si>
    <t>NP305</t>
  </si>
  <si>
    <t>Penny For Your Thoughts</t>
  </si>
  <si>
    <t>NP306</t>
  </si>
  <si>
    <t>Sea Me</t>
  </si>
  <si>
    <t>NP307</t>
  </si>
  <si>
    <t>Car-los-er</t>
  </si>
  <si>
    <t>NP308</t>
  </si>
  <si>
    <t>Booty Shaker</t>
  </si>
  <si>
    <t>NP309</t>
  </si>
  <si>
    <t>Agent Orange</t>
  </si>
  <si>
    <t>NP310</t>
  </si>
  <si>
    <t>Shark Bait</t>
  </si>
  <si>
    <t>NP311</t>
  </si>
  <si>
    <t>Banana- Ana</t>
  </si>
  <si>
    <t>NP312</t>
  </si>
  <si>
    <t>Sweet Tooth</t>
  </si>
  <si>
    <t>NP313</t>
  </si>
  <si>
    <t>You Mint A Lot to Me</t>
  </si>
  <si>
    <t>NP314</t>
  </si>
  <si>
    <t>Flaming Juan</t>
  </si>
  <si>
    <t>NP315</t>
  </si>
  <si>
    <t>Samba Queen</t>
  </si>
  <si>
    <t>NP316</t>
  </si>
  <si>
    <t>Egg Ate The Plant</t>
  </si>
  <si>
    <t>NP317</t>
  </si>
  <si>
    <t>It's So Miami</t>
  </si>
  <si>
    <t>NP318</t>
  </si>
  <si>
    <t>This Beach Is Bombay</t>
  </si>
  <si>
    <t>NP319</t>
  </si>
  <si>
    <t>All Eyes On Me</t>
  </si>
  <si>
    <t>NP320</t>
  </si>
  <si>
    <t>Kevers Whatevers</t>
  </si>
  <si>
    <t>NP321</t>
  </si>
  <si>
    <t>China Doll</t>
  </si>
  <si>
    <t>NP322</t>
  </si>
  <si>
    <t>You Are My Unicorn</t>
  </si>
  <si>
    <t>NP323</t>
  </si>
  <si>
    <t>Leaf Me Alone!</t>
  </si>
  <si>
    <t>NP324</t>
  </si>
  <si>
    <t>Do The Tootsie Roll</t>
  </si>
  <si>
    <t>NP325</t>
  </si>
  <si>
    <t>Let's Be Crystal Clear</t>
  </si>
  <si>
    <t>NP326</t>
  </si>
  <si>
    <t>Struttin' In My Stilettos</t>
  </si>
  <si>
    <t>NP327</t>
  </si>
  <si>
    <t>Bond, Jail Bond</t>
  </si>
  <si>
    <t>NP328</t>
  </si>
  <si>
    <t>Santa Kissed My Mom</t>
  </si>
  <si>
    <t>NP329</t>
  </si>
  <si>
    <t>#Hashtag</t>
  </si>
  <si>
    <t>NP330</t>
  </si>
  <si>
    <t>A Latte On My Mind</t>
  </si>
  <si>
    <t>NP331</t>
  </si>
  <si>
    <t>Egg-cellente</t>
  </si>
  <si>
    <t>NP332</t>
  </si>
  <si>
    <t>Tag, You're It!</t>
  </si>
  <si>
    <t>NP333</t>
  </si>
  <si>
    <t>Because I say So</t>
  </si>
  <si>
    <t>NP334</t>
  </si>
  <si>
    <t>Silly-ahhh</t>
  </si>
  <si>
    <t>NP335</t>
  </si>
  <si>
    <t>To The Batmobile</t>
  </si>
  <si>
    <t>NP336</t>
  </si>
  <si>
    <t>Hooterific</t>
  </si>
  <si>
    <t>NP337</t>
  </si>
  <si>
    <t>Flirty Shirley</t>
  </si>
  <si>
    <t>NP338</t>
  </si>
  <si>
    <t>Loveholic</t>
  </si>
  <si>
    <t>NP339</t>
  </si>
  <si>
    <t>Big Dipper</t>
  </si>
  <si>
    <t>NP340</t>
  </si>
  <si>
    <t>Dexter's Lab</t>
  </si>
  <si>
    <t>NP341</t>
  </si>
  <si>
    <t>Sandy On The Beat</t>
  </si>
  <si>
    <t>NP342</t>
  </si>
  <si>
    <t>Intergalatic Prima Donna</t>
  </si>
  <si>
    <t>NP343</t>
  </si>
  <si>
    <t>Fantasy Patrol</t>
  </si>
  <si>
    <t>NP344</t>
  </si>
  <si>
    <t>I Could Care Less</t>
  </si>
  <si>
    <t>NP345</t>
  </si>
  <si>
    <t>I Flippin' Love It</t>
  </si>
  <si>
    <t>NP346</t>
  </si>
  <si>
    <t>My Balls Are Bigger Than Yours</t>
  </si>
  <si>
    <t>NP347</t>
  </si>
  <si>
    <t>Sexy = Me</t>
  </si>
  <si>
    <t>NP348</t>
  </si>
  <si>
    <t>VOTE for me</t>
  </si>
  <si>
    <t>NP349</t>
  </si>
  <si>
    <t>Hit The Bleach</t>
  </si>
  <si>
    <t>NP350</t>
  </si>
  <si>
    <t>Donut Go There!</t>
  </si>
  <si>
    <t>NP351</t>
  </si>
  <si>
    <t>Fast And The Glamorous</t>
  </si>
  <si>
    <t>NP352</t>
  </si>
  <si>
    <t>Serendipi-deeds</t>
  </si>
  <si>
    <t>NP353</t>
  </si>
  <si>
    <t>Berry Cute</t>
  </si>
  <si>
    <t>NP354</t>
  </si>
  <si>
    <t>Cactus Pincushion</t>
  </si>
  <si>
    <t>NP355</t>
  </si>
  <si>
    <t>5 Second Rule</t>
  </si>
  <si>
    <t>NP356</t>
  </si>
  <si>
    <t>Where's My Tanning Oil</t>
  </si>
  <si>
    <t>NP357</t>
  </si>
  <si>
    <t>Baking In The Sun</t>
  </si>
  <si>
    <t>NP358</t>
  </si>
  <si>
    <t>Good Lookin' Out</t>
  </si>
  <si>
    <t>NP359</t>
  </si>
  <si>
    <t>Cerulean Killer</t>
  </si>
  <si>
    <t>NP360</t>
  </si>
  <si>
    <t>Candy Fix</t>
  </si>
  <si>
    <t>NP361</t>
  </si>
  <si>
    <t>It's Showtime</t>
  </si>
  <si>
    <t>NP362</t>
  </si>
  <si>
    <t>Caitlyn's Kisses</t>
  </si>
  <si>
    <t>NP363</t>
  </si>
  <si>
    <t>Hostess with the mostess</t>
  </si>
  <si>
    <t>NP364</t>
  </si>
  <si>
    <t>You Blue Me Away</t>
  </si>
  <si>
    <t>NP365</t>
  </si>
  <si>
    <t>NAME TBD (Pink)</t>
  </si>
  <si>
    <t>NP366</t>
  </si>
  <si>
    <t>NAME TBD (Purple)</t>
  </si>
  <si>
    <t>NLD-60</t>
  </si>
  <si>
    <t>12ml 60 color acrylic display</t>
  </si>
  <si>
    <t>NPD303</t>
  </si>
  <si>
    <t>18pc "essentials" promo Tray</t>
  </si>
  <si>
    <t>Black</t>
  </si>
  <si>
    <t>Garden Rose</t>
  </si>
  <si>
    <t>Red Heart</t>
  </si>
  <si>
    <t>Purple Art</t>
  </si>
  <si>
    <t>Silver Heart</t>
  </si>
  <si>
    <t>Lime Green</t>
  </si>
  <si>
    <t>Pink Heart</t>
  </si>
  <si>
    <t>Cotton Candy</t>
  </si>
  <si>
    <t>Base Coat</t>
  </si>
  <si>
    <t>8ml-0.27 oz  Bonita Nail Lacquer</t>
  </si>
  <si>
    <t>Master Case</t>
  </si>
  <si>
    <t>13" x 9" x 8"; 20.393 lbs</t>
  </si>
  <si>
    <t>BNP001</t>
  </si>
  <si>
    <t>Berry</t>
  </si>
  <si>
    <t>840057100809</t>
  </si>
  <si>
    <t>BNP002</t>
  </si>
  <si>
    <t>non-existent item</t>
  </si>
  <si>
    <t>n/a</t>
  </si>
  <si>
    <t>BNP003</t>
  </si>
  <si>
    <t>Sky Blue</t>
  </si>
  <si>
    <t>840057100816</t>
  </si>
  <si>
    <t>BNP004</t>
  </si>
  <si>
    <t>BNP005</t>
  </si>
  <si>
    <t>Chrome My Nail</t>
  </si>
  <si>
    <t>840057100823</t>
  </si>
  <si>
    <t>BNP006</t>
  </si>
  <si>
    <t>BNP007</t>
  </si>
  <si>
    <t>Smooth</t>
  </si>
  <si>
    <t>840057100830</t>
  </si>
  <si>
    <t>BNP008</t>
  </si>
  <si>
    <t>BNP009</t>
  </si>
  <si>
    <t>Gaia Red (discontinue)</t>
  </si>
  <si>
    <t>BNP010</t>
  </si>
  <si>
    <t>BNP011</t>
  </si>
  <si>
    <t>BNP012</t>
  </si>
  <si>
    <t>BNP013</t>
  </si>
  <si>
    <t>BNP014</t>
  </si>
  <si>
    <t>BNP015</t>
  </si>
  <si>
    <t>BNP016</t>
  </si>
  <si>
    <t>BNP017</t>
  </si>
  <si>
    <t>BNP018</t>
  </si>
  <si>
    <t>BNP019</t>
  </si>
  <si>
    <t>BNP020</t>
  </si>
  <si>
    <t>BNP021</t>
  </si>
  <si>
    <t>BNP022</t>
  </si>
  <si>
    <t>Pearl</t>
  </si>
  <si>
    <t>840057100847</t>
  </si>
  <si>
    <t>BNP023</t>
  </si>
  <si>
    <t>BNP024</t>
  </si>
  <si>
    <t>Golden</t>
  </si>
  <si>
    <t>840057100854</t>
  </si>
  <si>
    <t>BNP025</t>
  </si>
  <si>
    <t>840057100861</t>
  </si>
  <si>
    <t>BNP026</t>
  </si>
  <si>
    <t>American Manicure (discontinue)</t>
  </si>
  <si>
    <t>BNP027</t>
  </si>
  <si>
    <t>BNP028</t>
  </si>
  <si>
    <t>BNP029</t>
  </si>
  <si>
    <t>840057100878</t>
  </si>
  <si>
    <t>BNP030</t>
  </si>
  <si>
    <t>Bright Red</t>
  </si>
  <si>
    <t>840057100885</t>
  </si>
  <si>
    <t>BNP031</t>
  </si>
  <si>
    <t>Banana (discontinue)</t>
  </si>
  <si>
    <t>BNP032</t>
  </si>
  <si>
    <t>Bright Purple (discontinue)</t>
  </si>
  <si>
    <t>BNP033</t>
  </si>
  <si>
    <t>Diamond Blue (discontinue)</t>
  </si>
  <si>
    <t>BNP034</t>
  </si>
  <si>
    <t>Diamond Silver</t>
  </si>
  <si>
    <t>BNP035</t>
  </si>
  <si>
    <t>BNP036</t>
  </si>
  <si>
    <t>BNP037</t>
  </si>
  <si>
    <t>Midnight Blue (discontinued 10/30/13)</t>
  </si>
  <si>
    <t>840057100908</t>
  </si>
  <si>
    <t>BNP038</t>
  </si>
  <si>
    <t xml:space="preserve"> Diamond White (discontinue)</t>
  </si>
  <si>
    <t>BNP039</t>
  </si>
  <si>
    <t>Sexy White</t>
  </si>
  <si>
    <t>840057100915</t>
  </si>
  <si>
    <t>BNP040</t>
  </si>
  <si>
    <t xml:space="preserve">Clear  </t>
  </si>
  <si>
    <t>840057100922</t>
  </si>
  <si>
    <t>BNP041</t>
  </si>
  <si>
    <t>GREEN GLITTER (discontinue)</t>
  </si>
  <si>
    <t>BNP042</t>
  </si>
  <si>
    <t>BNP043</t>
  </si>
  <si>
    <t>Green</t>
  </si>
  <si>
    <t>840057100939</t>
  </si>
  <si>
    <t>BNP044</t>
  </si>
  <si>
    <t>CORAL PEARL (discontinue)</t>
  </si>
  <si>
    <t>BNP045</t>
  </si>
  <si>
    <t>Ruby</t>
  </si>
  <si>
    <t>840057100946</t>
  </si>
  <si>
    <t>BNP046</t>
  </si>
  <si>
    <t>BNP047</t>
  </si>
  <si>
    <t>MOON STARS (discontinue)</t>
  </si>
  <si>
    <t>BNP048</t>
  </si>
  <si>
    <t>Twinkle Silver</t>
  </si>
  <si>
    <t>840057100953</t>
  </si>
  <si>
    <t>BNP049</t>
  </si>
  <si>
    <t xml:space="preserve">Orion Star </t>
  </si>
  <si>
    <t>840057100960</t>
  </si>
  <si>
    <t>BNP050</t>
  </si>
  <si>
    <t>BNP051</t>
  </si>
  <si>
    <t>840057100977</t>
  </si>
  <si>
    <t>BNP052</t>
  </si>
  <si>
    <t>Navy Art</t>
  </si>
  <si>
    <t>840057100984</t>
  </si>
  <si>
    <t>BNP053</t>
  </si>
  <si>
    <t>LEMON NEON (discontinue)</t>
  </si>
  <si>
    <t>BNP054</t>
  </si>
  <si>
    <t>BNP055</t>
  </si>
  <si>
    <t>LIME ART (discontinue)</t>
  </si>
  <si>
    <t>BNP056</t>
  </si>
  <si>
    <t>Pink Lust</t>
  </si>
  <si>
    <t>840057100991</t>
  </si>
  <si>
    <t>BNP057</t>
  </si>
  <si>
    <t>Lazer Pink</t>
  </si>
  <si>
    <t>840057101004</t>
  </si>
  <si>
    <t>BNP058</t>
  </si>
  <si>
    <t>Hollywood</t>
  </si>
  <si>
    <t>840057101028</t>
  </si>
  <si>
    <t>BNP059</t>
  </si>
  <si>
    <t>BNP060</t>
  </si>
  <si>
    <t>BNP061</t>
  </si>
  <si>
    <t>Orange Revenge</t>
  </si>
  <si>
    <t>BNP062</t>
  </si>
  <si>
    <t>Orange Art</t>
  </si>
  <si>
    <t>840057101059</t>
  </si>
  <si>
    <t>BNP063</t>
  </si>
  <si>
    <t>Lime Light</t>
  </si>
  <si>
    <t>840057101066</t>
  </si>
  <si>
    <t>BNP064</t>
  </si>
  <si>
    <t xml:space="preserve">Heather Red </t>
  </si>
  <si>
    <t>840057101073</t>
  </si>
  <si>
    <t>BNP065</t>
  </si>
  <si>
    <t xml:space="preserve">Tangerine </t>
  </si>
  <si>
    <t>840057101080</t>
  </si>
  <si>
    <t>BNP066</t>
  </si>
  <si>
    <t>BNP067</t>
  </si>
  <si>
    <t>Forest green (discontinue)</t>
  </si>
  <si>
    <t>BNP068</t>
  </si>
  <si>
    <t>BNP069</t>
  </si>
  <si>
    <t xml:space="preserve">Fuchsia Storm </t>
  </si>
  <si>
    <t>840057101097</t>
  </si>
  <si>
    <t>BNP070</t>
  </si>
  <si>
    <t>Neon Citrus</t>
  </si>
  <si>
    <t>840057101103</t>
  </si>
  <si>
    <t>BNP071</t>
  </si>
  <si>
    <t xml:space="preserve">Miss Lemon </t>
  </si>
  <si>
    <t>840057101110</t>
  </si>
  <si>
    <t>BNP072</t>
  </si>
  <si>
    <t>BNP073</t>
  </si>
  <si>
    <t xml:space="preserve">Blue Savannah </t>
  </si>
  <si>
    <t>840057101127</t>
  </si>
  <si>
    <t>BNP074</t>
  </si>
  <si>
    <t>Pearls N Red</t>
  </si>
  <si>
    <t>840057101134</t>
  </si>
  <si>
    <t>BNP075</t>
  </si>
  <si>
    <t>BNP076</t>
  </si>
  <si>
    <t xml:space="preserve">Opal </t>
  </si>
  <si>
    <t>840057101141</t>
  </si>
  <si>
    <t>BNP077</t>
  </si>
  <si>
    <t>Paradise Bird</t>
  </si>
  <si>
    <t>840057101158</t>
  </si>
  <si>
    <t>BNP078</t>
  </si>
  <si>
    <t>BNP079</t>
  </si>
  <si>
    <t>Bubble Gum Sparks</t>
  </si>
  <si>
    <t>840057101165</t>
  </si>
  <si>
    <t>BNP080</t>
  </si>
  <si>
    <t>BNP081</t>
  </si>
  <si>
    <t>BNP082</t>
  </si>
  <si>
    <t xml:space="preserve">Rose Garden </t>
  </si>
  <si>
    <t>840057101172</t>
  </si>
  <si>
    <t>BNP083</t>
  </si>
  <si>
    <t xml:space="preserve">Turquoise </t>
  </si>
  <si>
    <t>840057101189</t>
  </si>
  <si>
    <t>BNP084</t>
  </si>
  <si>
    <t>Je t' Adore</t>
  </si>
  <si>
    <t>840057101196</t>
  </si>
  <si>
    <t>BNP085</t>
  </si>
  <si>
    <t>BNP086</t>
  </si>
  <si>
    <t>Barbie</t>
  </si>
  <si>
    <t>BNP087</t>
  </si>
  <si>
    <t>Coral Bling</t>
  </si>
  <si>
    <t>BNP088</t>
  </si>
  <si>
    <t>LUCIOUS (discontinue)</t>
  </si>
  <si>
    <t>BNP089</t>
  </si>
  <si>
    <t>Bada-Bing</t>
  </si>
  <si>
    <t>840057101233</t>
  </si>
  <si>
    <t>BNP090</t>
  </si>
  <si>
    <t>840057101240</t>
  </si>
  <si>
    <t>BNP091</t>
  </si>
  <si>
    <t>840057101257</t>
  </si>
  <si>
    <t>BNP092</t>
  </si>
  <si>
    <t>BNP093</t>
  </si>
  <si>
    <t>Ultra Violet</t>
  </si>
  <si>
    <t>840057101271</t>
  </si>
  <si>
    <t>BNP094</t>
  </si>
  <si>
    <t>Blue Text</t>
  </si>
  <si>
    <t>840057101288</t>
  </si>
  <si>
    <t>BNP095</t>
  </si>
  <si>
    <t>Oasis</t>
  </si>
  <si>
    <t>840057101295</t>
  </si>
  <si>
    <t>BNP096</t>
  </si>
  <si>
    <t>Cyber Lime</t>
  </si>
  <si>
    <t>840057101301</t>
  </si>
  <si>
    <t>BNP097</t>
  </si>
  <si>
    <t>Pixel Diva</t>
  </si>
  <si>
    <t>840057101318</t>
  </si>
  <si>
    <t>BNP098</t>
  </si>
  <si>
    <t>Omg!</t>
  </si>
  <si>
    <t>840057101325</t>
  </si>
  <si>
    <t>BNP099</t>
  </si>
  <si>
    <t xml:space="preserve"> Timblebeery</t>
  </si>
  <si>
    <t>840057101332</t>
  </si>
  <si>
    <t>BNP100</t>
  </si>
  <si>
    <t>Feeling Great (discontinue)</t>
  </si>
  <si>
    <t>BNP101</t>
  </si>
  <si>
    <t xml:space="preserve"> Gems Citrine</t>
  </si>
  <si>
    <t>840057101349</t>
  </si>
  <si>
    <t>BNP102</t>
  </si>
  <si>
    <t xml:space="preserve"> Gems Topaz</t>
  </si>
  <si>
    <t>840057101356</t>
  </si>
  <si>
    <t>BNP103</t>
  </si>
  <si>
    <t xml:space="preserve"> Bonita</t>
  </si>
  <si>
    <t>840057101363</t>
  </si>
  <si>
    <t>BNP104</t>
  </si>
  <si>
    <t xml:space="preserve"> Neon Lites</t>
  </si>
  <si>
    <t>840057101370</t>
  </si>
  <si>
    <t>BNP105</t>
  </si>
  <si>
    <t>Pool Party</t>
  </si>
  <si>
    <t>840057101387</t>
  </si>
  <si>
    <t>BNP106</t>
  </si>
  <si>
    <t xml:space="preserve"> Green Glow (discontinue)</t>
  </si>
  <si>
    <t>BNP107</t>
  </si>
  <si>
    <t xml:space="preserve"> Bolting Blue</t>
  </si>
  <si>
    <t>840057101394</t>
  </si>
  <si>
    <t>BNP108</t>
  </si>
  <si>
    <t>Pink Out Loud</t>
  </si>
  <si>
    <t>840057101400</t>
  </si>
  <si>
    <t>BNP109</t>
  </si>
  <si>
    <t xml:space="preserve"> Let'S Meet</t>
  </si>
  <si>
    <t>840057101417</t>
  </si>
  <si>
    <t>BNP110</t>
  </si>
  <si>
    <t>Taunt N Run</t>
  </si>
  <si>
    <t>BNP111</t>
  </si>
  <si>
    <t xml:space="preserve">Wild Raspberry </t>
  </si>
  <si>
    <t>840057101431</t>
  </si>
  <si>
    <t>BNP112</t>
  </si>
  <si>
    <t>Picasso Blue</t>
  </si>
  <si>
    <t>840057101448</t>
  </si>
  <si>
    <t>BNP113</t>
  </si>
  <si>
    <t xml:space="preserve">Eggplants </t>
  </si>
  <si>
    <t>840057101455</t>
  </si>
  <si>
    <t>BNP114</t>
  </si>
  <si>
    <t xml:space="preserve">Barely There </t>
  </si>
  <si>
    <t>BNP115</t>
  </si>
  <si>
    <t>Bare Hart</t>
  </si>
  <si>
    <t>840057101479</t>
  </si>
  <si>
    <t>BNP116</t>
  </si>
  <si>
    <t xml:space="preserve">Blue Storm </t>
  </si>
  <si>
    <t>840057101486</t>
  </si>
  <si>
    <t>BNP117</t>
  </si>
  <si>
    <t xml:space="preserve">Phatom Red </t>
  </si>
  <si>
    <t>840057101493</t>
  </si>
  <si>
    <t>BNP118</t>
  </si>
  <si>
    <t xml:space="preserve">Midnight Turquoise </t>
  </si>
  <si>
    <t>840057101509</t>
  </si>
  <si>
    <t>BNP119</t>
  </si>
  <si>
    <t xml:space="preserve">Glamorous Gray </t>
  </si>
  <si>
    <t>840057101516</t>
  </si>
  <si>
    <t>BNP120</t>
  </si>
  <si>
    <t xml:space="preserve">Metalic Mauve </t>
  </si>
  <si>
    <t>840057101523</t>
  </si>
  <si>
    <t>BNP121</t>
  </si>
  <si>
    <t xml:space="preserve">Purple Passion </t>
  </si>
  <si>
    <t>840057101530</t>
  </si>
  <si>
    <t>BNP122</t>
  </si>
  <si>
    <t xml:space="preserve">Bias Blue </t>
  </si>
  <si>
    <t>840057101547</t>
  </si>
  <si>
    <t>BNP123</t>
  </si>
  <si>
    <t xml:space="preserve">Seafoam </t>
  </si>
  <si>
    <t>840057101554</t>
  </si>
  <si>
    <t>BNP124</t>
  </si>
  <si>
    <t xml:space="preserve">Champagne Shimmer </t>
  </si>
  <si>
    <t>BNP125</t>
  </si>
  <si>
    <t xml:space="preserve">Organically Orange </t>
  </si>
  <si>
    <t>840057101578</t>
  </si>
  <si>
    <t>BNP126</t>
  </si>
  <si>
    <t xml:space="preserve">Cherry Balm </t>
  </si>
  <si>
    <t>840057101585</t>
  </si>
  <si>
    <t>BNP127</t>
  </si>
  <si>
    <t xml:space="preserve">Rusty Mauve </t>
  </si>
  <si>
    <t>840057101592</t>
  </si>
  <si>
    <t>BNP128</t>
  </si>
  <si>
    <t>Corsage</t>
  </si>
  <si>
    <t>BNP129</t>
  </si>
  <si>
    <t>Carefree Coral</t>
  </si>
  <si>
    <t>840057101615</t>
  </si>
  <si>
    <t>BNP130</t>
  </si>
  <si>
    <t>Barefoot</t>
  </si>
  <si>
    <t>840057101622</t>
  </si>
  <si>
    <t>BNP131</t>
  </si>
  <si>
    <t>Fuzzy Navel</t>
  </si>
  <si>
    <t>840057101639</t>
  </si>
  <si>
    <t>BNP132</t>
  </si>
  <si>
    <t>Daiquiri</t>
  </si>
  <si>
    <t>840057101646</t>
  </si>
  <si>
    <t>BNP133</t>
  </si>
  <si>
    <t>Coral Reef</t>
  </si>
  <si>
    <t>840057101653</t>
  </si>
  <si>
    <t>BNP134</t>
  </si>
  <si>
    <t>Pink Posey</t>
  </si>
  <si>
    <t>BNP135</t>
  </si>
  <si>
    <t>Prom Queen</t>
  </si>
  <si>
    <t>840057101677</t>
  </si>
  <si>
    <t>BNP136</t>
  </si>
  <si>
    <t>Lilac Fields</t>
  </si>
  <si>
    <t>840057101684</t>
  </si>
  <si>
    <t>BNP137</t>
  </si>
  <si>
    <t>Purple Pop</t>
  </si>
  <si>
    <t>840057101691</t>
  </si>
  <si>
    <t>BNP138</t>
  </si>
  <si>
    <t>Electric Slide</t>
  </si>
  <si>
    <t>840057101707</t>
  </si>
  <si>
    <t>BNP139</t>
  </si>
  <si>
    <t>Lemon Drop</t>
  </si>
  <si>
    <t>840057101714</t>
  </si>
  <si>
    <t>BNP140</t>
  </si>
  <si>
    <t>Aqua Marine</t>
  </si>
  <si>
    <t>840057101721</t>
  </si>
  <si>
    <t>BNP141</t>
  </si>
  <si>
    <t>Silver Dollar</t>
  </si>
  <si>
    <t>840057101738</t>
  </si>
  <si>
    <t>BNP142</t>
  </si>
  <si>
    <t>Snow Cone</t>
  </si>
  <si>
    <t>840057101745</t>
  </si>
  <si>
    <t>BNP143</t>
  </si>
  <si>
    <t>Tequila Sunrise</t>
  </si>
  <si>
    <t>840057101752</t>
  </si>
  <si>
    <t>BNP144</t>
  </si>
  <si>
    <t>Flash Dance</t>
  </si>
  <si>
    <t>840057101769</t>
  </si>
  <si>
    <t>BNP145</t>
  </si>
  <si>
    <t>Plus Cider</t>
  </si>
  <si>
    <t>840057101776</t>
  </si>
  <si>
    <t>BNP146</t>
  </si>
  <si>
    <t>Cabernet</t>
  </si>
  <si>
    <t>840057101783</t>
  </si>
  <si>
    <t>BNP147</t>
  </si>
  <si>
    <t>Cherry Pie</t>
  </si>
  <si>
    <t>840057101790</t>
  </si>
  <si>
    <t>BNP148</t>
  </si>
  <si>
    <t>Turqualicious</t>
  </si>
  <si>
    <t>840057101806</t>
  </si>
  <si>
    <t>BNP149</t>
  </si>
  <si>
    <t>Blue Lagoon</t>
  </si>
  <si>
    <t>840057101813</t>
  </si>
  <si>
    <t>BNP150</t>
  </si>
  <si>
    <t>Yacht Club</t>
  </si>
  <si>
    <t>840057101820</t>
  </si>
  <si>
    <t>BNP151</t>
  </si>
  <si>
    <t>Eclipse</t>
  </si>
  <si>
    <t>840057101837</t>
  </si>
  <si>
    <t>BNP152</t>
  </si>
  <si>
    <t>Treasure Chest</t>
  </si>
  <si>
    <t>840057101844</t>
  </si>
  <si>
    <t>BNP153</t>
  </si>
  <si>
    <t>Navy Seal</t>
  </si>
  <si>
    <t>840057101868</t>
  </si>
  <si>
    <t>BNP154</t>
  </si>
  <si>
    <t>Melon-Choly</t>
  </si>
  <si>
    <t>BNP155</t>
  </si>
  <si>
    <t>Shock Therapy</t>
  </si>
  <si>
    <t>840057101875</t>
  </si>
  <si>
    <t>BNP156</t>
  </si>
  <si>
    <t>Surfs Up</t>
  </si>
  <si>
    <t>BNP157</t>
  </si>
  <si>
    <t>Hello Yellow</t>
  </si>
  <si>
    <t>BNP158</t>
  </si>
  <si>
    <t>Woowoo</t>
  </si>
  <si>
    <t>840057101905</t>
  </si>
  <si>
    <t>BNP159</t>
  </si>
  <si>
    <t>Yikes!…That’s Pink</t>
  </si>
  <si>
    <t>840057101912</t>
  </si>
  <si>
    <t>BNP160</t>
  </si>
  <si>
    <t>840057101929</t>
  </si>
  <si>
    <t>BNP161</t>
  </si>
  <si>
    <t>High School Crush</t>
  </si>
  <si>
    <t>840057101936</t>
  </si>
  <si>
    <t>BNP162</t>
  </si>
  <si>
    <t>Lollipop</t>
  </si>
  <si>
    <t>840057101943</t>
  </si>
  <si>
    <t>BNP163</t>
  </si>
  <si>
    <t>Lovers Day</t>
  </si>
  <si>
    <t>840057101950</t>
  </si>
  <si>
    <t>BNP164</t>
  </si>
  <si>
    <t>Lumen</t>
  </si>
  <si>
    <t>840057101967</t>
  </si>
  <si>
    <t>BNP165</t>
  </si>
  <si>
    <t>Mean Girl</t>
  </si>
  <si>
    <t>840057101974</t>
  </si>
  <si>
    <t>BNP166</t>
  </si>
  <si>
    <t>Carrie</t>
  </si>
  <si>
    <t>840057101981</t>
  </si>
  <si>
    <t>BNP167</t>
  </si>
  <si>
    <t>Flaming Hot</t>
  </si>
  <si>
    <t>840057101998</t>
  </si>
  <si>
    <t>BNP168</t>
  </si>
  <si>
    <t>Pinch Me</t>
  </si>
  <si>
    <t>840057102001</t>
  </si>
  <si>
    <t>BNP169</t>
  </si>
  <si>
    <t>Oj Glow</t>
  </si>
  <si>
    <t>840057102018</t>
  </si>
  <si>
    <t>BNP170</t>
  </si>
  <si>
    <t>Really Pretty</t>
  </si>
  <si>
    <t>840057102025</t>
  </si>
  <si>
    <t>BNP171</t>
  </si>
  <si>
    <t>Lol</t>
  </si>
  <si>
    <t>840057102032</t>
  </si>
  <si>
    <t>BNP172</t>
  </si>
  <si>
    <t>That Shimmer</t>
  </si>
  <si>
    <t>840057102049</t>
  </si>
  <si>
    <t>BNP173</t>
  </si>
  <si>
    <t>Sassycake</t>
  </si>
  <si>
    <t>840057102056</t>
  </si>
  <si>
    <t>BNP174</t>
  </si>
  <si>
    <t>Mermaid Secrets</t>
  </si>
  <si>
    <t>840057102063</t>
  </si>
  <si>
    <t>BNP175</t>
  </si>
  <si>
    <t>Attention!</t>
  </si>
  <si>
    <t>840057102070</t>
  </si>
  <si>
    <t>BNP176</t>
  </si>
  <si>
    <t>Quit Complaining</t>
  </si>
  <si>
    <t>840057102087</t>
  </si>
  <si>
    <t>BNP177</t>
  </si>
  <si>
    <t>Purple Shuffle</t>
  </si>
  <si>
    <t>840057102094</t>
  </si>
  <si>
    <t>BNP178</t>
  </si>
  <si>
    <t>Pink Shuffle</t>
  </si>
  <si>
    <t>840057102100</t>
  </si>
  <si>
    <t>BNP179</t>
  </si>
  <si>
    <t>Lady L</t>
  </si>
  <si>
    <t>840057102117</t>
  </si>
  <si>
    <t>BNP180</t>
  </si>
  <si>
    <t>Miss USA</t>
  </si>
  <si>
    <t>840057102124</t>
  </si>
  <si>
    <t>BNP181</t>
  </si>
  <si>
    <t>No Place Like Home</t>
  </si>
  <si>
    <t>BNP182</t>
  </si>
  <si>
    <t>Twinkle Pink</t>
  </si>
  <si>
    <t>BNP183</t>
  </si>
  <si>
    <t>Tragic Love</t>
  </si>
  <si>
    <t>BNP184</t>
  </si>
  <si>
    <t>My Clarity</t>
  </si>
  <si>
    <t>BNP185</t>
  </si>
  <si>
    <t>Stars Dance</t>
  </si>
  <si>
    <t>BNP186</t>
  </si>
  <si>
    <t>Ohh La La</t>
  </si>
  <si>
    <t>BNP187</t>
  </si>
  <si>
    <t>Perfection</t>
  </si>
  <si>
    <t>BNP188</t>
  </si>
  <si>
    <t>TGIF</t>
  </si>
  <si>
    <t>BNP189</t>
  </si>
  <si>
    <t>Gimmie Gimme More</t>
  </si>
  <si>
    <t>BNP190</t>
  </si>
  <si>
    <t>Summer Fling</t>
  </si>
  <si>
    <t>BNP-6</t>
  </si>
  <si>
    <t>50 color, 300 pc 8ml Acrylic Display w/ Header</t>
  </si>
  <si>
    <t>PBD-BNP</t>
  </si>
  <si>
    <t>BNP 3+1 Top Side Butterfly- Black Display (50 color, 300 pc)</t>
  </si>
  <si>
    <t>PSD-BNP</t>
  </si>
  <si>
    <t>BNP 3+1 Bottom Full Side Display-Black (50 color, 300 pc)</t>
  </si>
  <si>
    <t>cases</t>
  </si>
  <si>
    <t>quantity</t>
  </si>
  <si>
    <t>Pink Chrome</t>
  </si>
  <si>
    <t>Green Chrome</t>
  </si>
  <si>
    <t>Red</t>
  </si>
  <si>
    <t>Blue Chrome</t>
  </si>
  <si>
    <t>Copper Chrome</t>
  </si>
  <si>
    <t>Turqoise Chrome</t>
  </si>
  <si>
    <t>Peach Nude</t>
  </si>
  <si>
    <t>Bright pink</t>
  </si>
  <si>
    <t>Bright Orange</t>
  </si>
  <si>
    <t>Turqoise</t>
  </si>
  <si>
    <t>Bright Yellow</t>
  </si>
  <si>
    <t>Pink</t>
  </si>
  <si>
    <t>Mint</t>
  </si>
  <si>
    <t>Purple</t>
  </si>
  <si>
    <t>Blue</t>
  </si>
  <si>
    <t>Bright Blue</t>
  </si>
  <si>
    <t>Light Pink Chrome</t>
  </si>
  <si>
    <t>White</t>
  </si>
  <si>
    <t>Light Green</t>
  </si>
  <si>
    <t>Brown Chrome</t>
  </si>
  <si>
    <t>Clear</t>
  </si>
  <si>
    <t>Silver Chrome</t>
  </si>
  <si>
    <t>Gold Chrome</t>
  </si>
  <si>
    <t>Nude</t>
  </si>
  <si>
    <t>Dark Purple</t>
  </si>
  <si>
    <t>Pearl Nude</t>
  </si>
  <si>
    <t>Turquoise</t>
  </si>
  <si>
    <t>Burgandy</t>
  </si>
  <si>
    <t>Pink Glitter</t>
  </si>
  <si>
    <t>Purple Glitter</t>
  </si>
  <si>
    <t>Heart Glitter</t>
  </si>
  <si>
    <t>Blue Glitter</t>
  </si>
  <si>
    <t>Multi Glitter</t>
  </si>
  <si>
    <t>Silver Glitter</t>
  </si>
  <si>
    <t>Pink glitter</t>
  </si>
  <si>
    <t>Gold Glitter</t>
  </si>
  <si>
    <t>Red Glitter</t>
  </si>
  <si>
    <t>Round Multi Glitter</t>
  </si>
  <si>
    <t>Red Blue Silver Glitter</t>
  </si>
  <si>
    <t>Pink with Multi Glitter</t>
  </si>
  <si>
    <t>Yellow</t>
  </si>
  <si>
    <t>Bright Purple</t>
  </si>
  <si>
    <t>Light Pink</t>
  </si>
  <si>
    <t>Star Glitter</t>
  </si>
  <si>
    <t>Navy</t>
  </si>
  <si>
    <t>Bright Pink</t>
  </si>
  <si>
    <t>Orange</t>
  </si>
  <si>
    <t>Lime</t>
  </si>
  <si>
    <t xml:space="preserve">Red </t>
  </si>
  <si>
    <t>pink</t>
  </si>
  <si>
    <t>Bright Peach</t>
  </si>
  <si>
    <t>Dark Red Chrome</t>
  </si>
  <si>
    <t>Nude Glitter</t>
  </si>
  <si>
    <t>Light pink glitter</t>
  </si>
  <si>
    <t>Coral</t>
  </si>
  <si>
    <t>silver heart glitter</t>
  </si>
  <si>
    <t>pink heart glitter</t>
  </si>
  <si>
    <t>red heart glitter</t>
  </si>
  <si>
    <t xml:space="preserve">purple </t>
  </si>
  <si>
    <t>blue</t>
  </si>
  <si>
    <t>green</t>
  </si>
  <si>
    <t>yellow</t>
  </si>
  <si>
    <t>red pink</t>
  </si>
  <si>
    <t>bright orange</t>
  </si>
  <si>
    <t>orange</t>
  </si>
  <si>
    <t>red glitter</t>
  </si>
  <si>
    <t>light blue</t>
  </si>
  <si>
    <t>pink shimmer glitter</t>
  </si>
  <si>
    <t>mint</t>
  </si>
  <si>
    <t>coral</t>
  </si>
  <si>
    <t>dark pink</t>
  </si>
  <si>
    <t>light pink</t>
  </si>
  <si>
    <t>clear base coat</t>
  </si>
  <si>
    <t>bright pink</t>
  </si>
  <si>
    <t>bright yellow</t>
  </si>
  <si>
    <t>bright blue</t>
  </si>
  <si>
    <t>light green</t>
  </si>
  <si>
    <t>dark blue</t>
  </si>
  <si>
    <t>gold metallic</t>
  </si>
  <si>
    <t>dark blue chrome</t>
  </si>
  <si>
    <t>blue chrome</t>
  </si>
  <si>
    <t xml:space="preserve">cherry red </t>
  </si>
  <si>
    <t>dark red</t>
  </si>
  <si>
    <t>dark purple</t>
  </si>
  <si>
    <t>purple</t>
  </si>
  <si>
    <t>light blue chrome</t>
  </si>
  <si>
    <t>grey</t>
  </si>
  <si>
    <t>pastel purple</t>
  </si>
  <si>
    <t>pastel pink</t>
  </si>
  <si>
    <t>coral orange</t>
  </si>
  <si>
    <t xml:space="preserve">bright orange </t>
  </si>
  <si>
    <t>nude</t>
  </si>
  <si>
    <t>peach nude</t>
  </si>
  <si>
    <t>dark silver chrome</t>
  </si>
  <si>
    <t>green chrome</t>
  </si>
  <si>
    <t>metallic mauve</t>
  </si>
  <si>
    <t>dark turqoise</t>
  </si>
  <si>
    <t>dark burgandy</t>
  </si>
  <si>
    <t>red</t>
  </si>
  <si>
    <t>Berry pink</t>
  </si>
  <si>
    <t>glitter pink</t>
  </si>
  <si>
    <t>Dark gray silver glitter</t>
  </si>
  <si>
    <t>silver glitter</t>
  </si>
  <si>
    <t xml:space="preserve">gold glitter </t>
  </si>
  <si>
    <t>bright red</t>
  </si>
  <si>
    <t>multi purple glitter</t>
  </si>
  <si>
    <t>orange chrome</t>
  </si>
  <si>
    <t>COLOR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</si>
</sst>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"/>
    <numFmt numFmtId="165" formatCode="00000"/>
  </numFmts>
  <fonts count="9">
    <font>
      <sz val="11"/>
      <color theme="1"/>
      <name val="Calibri"/>
      <family val="2"/>
      <charset val="134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65" fontId="0" fillId="5" borderId="6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5" fontId="0" fillId="5" borderId="16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165" fontId="0" fillId="5" borderId="1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5" fontId="0" fillId="0" borderId="18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center"/>
    </xf>
    <xf numFmtId="4" fontId="0" fillId="0" borderId="13" xfId="0" applyNumberFormat="1" applyFont="1" applyFill="1" applyBorder="1" applyAlignment="1">
      <alignment horizontal="center"/>
    </xf>
    <xf numFmtId="4" fontId="0" fillId="0" borderId="17" xfId="0" applyNumberFormat="1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0" fontId="0" fillId="5" borderId="0" xfId="0" applyFill="1"/>
    <xf numFmtId="0" fontId="0" fillId="0" borderId="0" xfId="0" applyFill="1"/>
    <xf numFmtId="0" fontId="8" fillId="5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8"/>
  <sheetViews>
    <sheetView tabSelected="1" topLeftCell="B1" workbookViewId="0">
      <selection activeCell="H262" sqref="H262"/>
    </sheetView>
  </sheetViews>
  <sheetFormatPr defaultColWidth="8.85546875" defaultRowHeight="15"/>
  <cols>
    <col min="1" max="1" width="14.5703125" bestFit="1" customWidth="1"/>
    <col min="2" max="2" width="28.5703125" bestFit="1" customWidth="1"/>
    <col min="3" max="3" width="13.140625" bestFit="1" customWidth="1"/>
    <col min="6" max="6" width="26.42578125" style="60" customWidth="1"/>
  </cols>
  <sheetData>
    <row r="1" spans="1:6">
      <c r="A1" s="62" t="s">
        <v>0</v>
      </c>
      <c r="B1" s="63"/>
      <c r="C1" s="64"/>
      <c r="D1" s="65"/>
      <c r="F1" s="59"/>
    </row>
    <row r="2" spans="1:6">
      <c r="A2" s="1" t="s">
        <v>1</v>
      </c>
      <c r="B2" s="2">
        <v>144</v>
      </c>
      <c r="C2" s="3">
        <v>3</v>
      </c>
      <c r="D2" s="4"/>
      <c r="F2" s="59"/>
    </row>
    <row r="3" spans="1:6">
      <c r="A3" s="1"/>
      <c r="B3" s="5" t="s">
        <v>2</v>
      </c>
      <c r="C3" s="3"/>
      <c r="D3" s="4" t="s">
        <v>614</v>
      </c>
      <c r="E3" t="s">
        <v>615</v>
      </c>
      <c r="F3" s="61" t="s">
        <v>723</v>
      </c>
    </row>
    <row r="4" spans="1:6">
      <c r="A4" s="6" t="s">
        <v>3</v>
      </c>
      <c r="B4" s="7" t="s">
        <v>4</v>
      </c>
      <c r="C4" s="8">
        <v>840057102261</v>
      </c>
      <c r="D4" s="9">
        <v>1.38</v>
      </c>
      <c r="E4">
        <f>D4*144</f>
        <v>198.71999999999997</v>
      </c>
      <c r="F4" s="59" t="s">
        <v>616</v>
      </c>
    </row>
    <row r="5" spans="1:6">
      <c r="A5" s="10" t="s">
        <v>5</v>
      </c>
      <c r="B5" s="11" t="s">
        <v>6</v>
      </c>
      <c r="C5" s="12">
        <v>840057102278</v>
      </c>
      <c r="D5" s="13">
        <v>14</v>
      </c>
      <c r="E5">
        <f t="shared" ref="E5:E68" si="0">D5*144</f>
        <v>2016</v>
      </c>
      <c r="F5" s="59" t="s">
        <v>617</v>
      </c>
    </row>
    <row r="6" spans="1:6">
      <c r="A6" s="10" t="s">
        <v>7</v>
      </c>
      <c r="B6" s="11" t="s">
        <v>8</v>
      </c>
      <c r="C6" s="14">
        <v>840057102285</v>
      </c>
      <c r="D6" s="13">
        <v>9</v>
      </c>
      <c r="E6">
        <f t="shared" si="0"/>
        <v>1296</v>
      </c>
      <c r="F6" s="59" t="s">
        <v>618</v>
      </c>
    </row>
    <row r="7" spans="1:6">
      <c r="A7" s="10" t="s">
        <v>9</v>
      </c>
      <c r="B7" s="11" t="s">
        <v>10</v>
      </c>
      <c r="C7" s="12">
        <v>840057102292</v>
      </c>
      <c r="D7" s="13">
        <v>8</v>
      </c>
      <c r="E7">
        <f t="shared" si="0"/>
        <v>1152</v>
      </c>
      <c r="F7" s="59" t="s">
        <v>619</v>
      </c>
    </row>
    <row r="8" spans="1:6">
      <c r="A8" s="10" t="s">
        <v>11</v>
      </c>
      <c r="B8" s="11" t="s">
        <v>12</v>
      </c>
      <c r="C8" s="12">
        <v>840057102308</v>
      </c>
      <c r="D8" s="13">
        <v>30</v>
      </c>
      <c r="E8">
        <f t="shared" si="0"/>
        <v>4320</v>
      </c>
      <c r="F8" s="59" t="s">
        <v>620</v>
      </c>
    </row>
    <row r="9" spans="1:6">
      <c r="A9" s="10" t="s">
        <v>13</v>
      </c>
      <c r="B9" s="11" t="s">
        <v>14</v>
      </c>
      <c r="C9" s="12">
        <v>840057102315</v>
      </c>
      <c r="D9" s="13">
        <v>17</v>
      </c>
      <c r="E9">
        <f t="shared" si="0"/>
        <v>2448</v>
      </c>
      <c r="F9" s="59" t="s">
        <v>621</v>
      </c>
    </row>
    <row r="10" spans="1:6">
      <c r="A10" s="10" t="s">
        <v>15</v>
      </c>
      <c r="B10" s="11" t="s">
        <v>16</v>
      </c>
      <c r="C10" s="12">
        <v>840057102322</v>
      </c>
      <c r="D10" s="13">
        <v>24</v>
      </c>
      <c r="E10">
        <f t="shared" si="0"/>
        <v>3456</v>
      </c>
      <c r="F10" s="59" t="s">
        <v>622</v>
      </c>
    </row>
    <row r="11" spans="1:6">
      <c r="A11" s="10" t="s">
        <v>17</v>
      </c>
      <c r="B11" s="11" t="s">
        <v>18</v>
      </c>
      <c r="C11" s="12">
        <v>840057102339</v>
      </c>
      <c r="D11" s="13">
        <v>15</v>
      </c>
      <c r="E11">
        <f t="shared" si="0"/>
        <v>2160</v>
      </c>
      <c r="F11" s="59" t="s">
        <v>623</v>
      </c>
    </row>
    <row r="12" spans="1:6">
      <c r="A12" s="10" t="s">
        <v>19</v>
      </c>
      <c r="B12" s="11" t="s">
        <v>20</v>
      </c>
      <c r="C12" s="12">
        <v>840057102346</v>
      </c>
      <c r="D12" s="13">
        <v>8</v>
      </c>
      <c r="E12">
        <f t="shared" si="0"/>
        <v>1152</v>
      </c>
      <c r="F12" s="59" t="s">
        <v>624</v>
      </c>
    </row>
    <row r="13" spans="1:6">
      <c r="A13" s="10" t="s">
        <v>21</v>
      </c>
      <c r="B13" s="11" t="s">
        <v>22</v>
      </c>
      <c r="C13" s="12">
        <v>840057102353</v>
      </c>
      <c r="D13" s="13">
        <v>18</v>
      </c>
      <c r="E13">
        <f t="shared" si="0"/>
        <v>2592</v>
      </c>
      <c r="F13" s="59" t="s">
        <v>625</v>
      </c>
    </row>
    <row r="14" spans="1:6">
      <c r="A14" s="10" t="s">
        <v>23</v>
      </c>
      <c r="B14" s="11" t="s">
        <v>24</v>
      </c>
      <c r="C14" s="12">
        <v>840057102360</v>
      </c>
      <c r="D14" s="13">
        <v>20.5</v>
      </c>
      <c r="E14">
        <f t="shared" si="0"/>
        <v>2952</v>
      </c>
      <c r="F14" s="59" t="s">
        <v>626</v>
      </c>
    </row>
    <row r="15" spans="1:6">
      <c r="A15" s="10" t="s">
        <v>25</v>
      </c>
      <c r="B15" s="11" t="s">
        <v>26</v>
      </c>
      <c r="C15" s="12">
        <v>840057102377</v>
      </c>
      <c r="D15" s="13">
        <v>19</v>
      </c>
      <c r="E15">
        <f t="shared" si="0"/>
        <v>2736</v>
      </c>
      <c r="F15" s="59" t="s">
        <v>627</v>
      </c>
    </row>
    <row r="16" spans="1:6">
      <c r="A16" s="10" t="s">
        <v>27</v>
      </c>
      <c r="B16" s="11" t="s">
        <v>28</v>
      </c>
      <c r="C16" s="12">
        <v>840057102384</v>
      </c>
      <c r="D16" s="13">
        <v>18.5</v>
      </c>
      <c r="E16">
        <f t="shared" si="0"/>
        <v>2664</v>
      </c>
      <c r="F16" s="59" t="s">
        <v>628</v>
      </c>
    </row>
    <row r="17" spans="1:6">
      <c r="A17" s="10" t="s">
        <v>29</v>
      </c>
      <c r="B17" s="11" t="s">
        <v>30</v>
      </c>
      <c r="C17" s="12">
        <v>840057102391</v>
      </c>
      <c r="D17" s="13">
        <v>10</v>
      </c>
      <c r="E17">
        <f t="shared" si="0"/>
        <v>1440</v>
      </c>
      <c r="F17" s="59" t="s">
        <v>624</v>
      </c>
    </row>
    <row r="18" spans="1:6">
      <c r="A18" s="10" t="s">
        <v>31</v>
      </c>
      <c r="B18" s="11" t="s">
        <v>32</v>
      </c>
      <c r="C18" s="12">
        <v>840057102407</v>
      </c>
      <c r="D18" s="13">
        <v>24</v>
      </c>
      <c r="E18">
        <f t="shared" si="0"/>
        <v>3456</v>
      </c>
      <c r="F18" s="59" t="s">
        <v>627</v>
      </c>
    </row>
    <row r="19" spans="1:6">
      <c r="A19" s="10" t="s">
        <v>33</v>
      </c>
      <c r="B19" s="11" t="s">
        <v>34</v>
      </c>
      <c r="C19" s="12">
        <v>840057102414</v>
      </c>
      <c r="D19" s="13">
        <v>21</v>
      </c>
      <c r="E19">
        <f t="shared" si="0"/>
        <v>3024</v>
      </c>
      <c r="F19" s="59" t="s">
        <v>629</v>
      </c>
    </row>
    <row r="20" spans="1:6">
      <c r="A20" s="10" t="s">
        <v>35</v>
      </c>
      <c r="B20" s="11" t="s">
        <v>36</v>
      </c>
      <c r="C20" s="12">
        <v>840057102421</v>
      </c>
      <c r="D20" s="13">
        <v>18</v>
      </c>
      <c r="E20">
        <f t="shared" si="0"/>
        <v>2592</v>
      </c>
      <c r="F20" s="59" t="s">
        <v>627</v>
      </c>
    </row>
    <row r="21" spans="1:6">
      <c r="A21" s="10" t="s">
        <v>37</v>
      </c>
      <c r="B21" s="11" t="s">
        <v>38</v>
      </c>
      <c r="C21" s="12">
        <v>840057102858</v>
      </c>
      <c r="D21" s="13">
        <v>21.5</v>
      </c>
      <c r="E21">
        <f t="shared" si="0"/>
        <v>3096</v>
      </c>
      <c r="F21" s="59" t="s">
        <v>630</v>
      </c>
    </row>
    <row r="22" spans="1:6">
      <c r="A22" s="10" t="s">
        <v>39</v>
      </c>
      <c r="B22" s="11" t="s">
        <v>40</v>
      </c>
      <c r="C22" s="12">
        <v>840057102438</v>
      </c>
      <c r="D22" s="13">
        <v>31.5</v>
      </c>
      <c r="E22">
        <f t="shared" si="0"/>
        <v>4536</v>
      </c>
      <c r="F22" s="59" t="s">
        <v>676</v>
      </c>
    </row>
    <row r="23" spans="1:6">
      <c r="A23" s="10" t="s">
        <v>41</v>
      </c>
      <c r="B23" s="11" t="s">
        <v>42</v>
      </c>
      <c r="C23" s="12">
        <v>840057102445</v>
      </c>
      <c r="D23" s="13">
        <v>7</v>
      </c>
      <c r="E23">
        <f t="shared" si="0"/>
        <v>1008</v>
      </c>
      <c r="F23" s="59" t="s">
        <v>631</v>
      </c>
    </row>
    <row r="24" spans="1:6">
      <c r="A24" s="10" t="s">
        <v>43</v>
      </c>
      <c r="B24" s="11" t="s">
        <v>44</v>
      </c>
      <c r="C24" s="12">
        <v>840057102452</v>
      </c>
      <c r="D24" s="13">
        <v>9.5</v>
      </c>
      <c r="E24">
        <f t="shared" si="0"/>
        <v>1368</v>
      </c>
      <c r="F24" s="59" t="s">
        <v>632</v>
      </c>
    </row>
    <row r="25" spans="1:6">
      <c r="A25" s="10" t="s">
        <v>45</v>
      </c>
      <c r="B25" s="11" t="s">
        <v>46</v>
      </c>
      <c r="C25" s="12">
        <v>840057102469</v>
      </c>
      <c r="D25" s="13">
        <v>6</v>
      </c>
      <c r="E25">
        <f t="shared" si="0"/>
        <v>864</v>
      </c>
      <c r="F25" s="59" t="s">
        <v>633</v>
      </c>
    </row>
    <row r="26" spans="1:6">
      <c r="A26" s="10" t="s">
        <v>47</v>
      </c>
      <c r="B26" s="11" t="s">
        <v>48</v>
      </c>
      <c r="C26" s="12">
        <v>840057102476</v>
      </c>
      <c r="D26" s="13">
        <v>27.5</v>
      </c>
      <c r="E26">
        <f t="shared" si="0"/>
        <v>3960</v>
      </c>
      <c r="F26" s="59" t="s">
        <v>634</v>
      </c>
    </row>
    <row r="27" spans="1:6">
      <c r="A27" s="10" t="s">
        <v>49</v>
      </c>
      <c r="B27" s="11" t="s">
        <v>50</v>
      </c>
      <c r="C27" s="12">
        <v>840057102483</v>
      </c>
      <c r="D27" s="13">
        <v>14.5</v>
      </c>
      <c r="E27">
        <f t="shared" si="0"/>
        <v>2088</v>
      </c>
      <c r="F27" s="59" t="s">
        <v>635</v>
      </c>
    </row>
    <row r="28" spans="1:6">
      <c r="A28" s="10" t="s">
        <v>51</v>
      </c>
      <c r="B28" s="11" t="s">
        <v>52</v>
      </c>
      <c r="C28" s="12">
        <v>840057102490</v>
      </c>
      <c r="D28" s="13">
        <v>9.5</v>
      </c>
      <c r="E28">
        <f t="shared" si="0"/>
        <v>1368</v>
      </c>
      <c r="F28" s="59" t="s">
        <v>636</v>
      </c>
    </row>
    <row r="29" spans="1:6">
      <c r="A29" s="10" t="s">
        <v>53</v>
      </c>
      <c r="B29" s="11" t="s">
        <v>54</v>
      </c>
      <c r="C29" s="12">
        <v>840057102506</v>
      </c>
      <c r="D29" s="13">
        <v>13</v>
      </c>
      <c r="E29">
        <f t="shared" si="0"/>
        <v>1872</v>
      </c>
      <c r="F29" s="59" t="s">
        <v>627</v>
      </c>
    </row>
    <row r="30" spans="1:6">
      <c r="A30" s="10" t="s">
        <v>55</v>
      </c>
      <c r="B30" s="15" t="s">
        <v>56</v>
      </c>
      <c r="C30" s="12">
        <v>840057102513</v>
      </c>
      <c r="D30" s="13">
        <v>20.5</v>
      </c>
      <c r="E30">
        <f t="shared" si="0"/>
        <v>2952</v>
      </c>
      <c r="F30" s="59" t="s">
        <v>637</v>
      </c>
    </row>
    <row r="31" spans="1:6">
      <c r="A31" s="10" t="s">
        <v>57</v>
      </c>
      <c r="B31" s="11" t="s">
        <v>58</v>
      </c>
      <c r="C31" s="12">
        <v>840057102520</v>
      </c>
      <c r="D31" s="13">
        <v>3.5</v>
      </c>
      <c r="E31">
        <f t="shared" si="0"/>
        <v>504</v>
      </c>
      <c r="F31" s="59" t="s">
        <v>618</v>
      </c>
    </row>
    <row r="32" spans="1:6">
      <c r="A32" s="10" t="s">
        <v>59</v>
      </c>
      <c r="B32" s="11" t="s">
        <v>60</v>
      </c>
      <c r="C32" s="12">
        <v>840057102537</v>
      </c>
      <c r="D32" s="13">
        <v>23</v>
      </c>
      <c r="E32">
        <f t="shared" si="0"/>
        <v>3312</v>
      </c>
      <c r="F32" s="59" t="s">
        <v>638</v>
      </c>
    </row>
    <row r="33" spans="1:6">
      <c r="A33" s="10" t="s">
        <v>61</v>
      </c>
      <c r="B33" s="11" t="s">
        <v>62</v>
      </c>
      <c r="C33" s="12">
        <v>840057102544</v>
      </c>
      <c r="D33" s="13">
        <v>24</v>
      </c>
      <c r="E33">
        <f t="shared" si="0"/>
        <v>3456</v>
      </c>
      <c r="F33" s="59" t="s">
        <v>639</v>
      </c>
    </row>
    <row r="34" spans="1:6">
      <c r="A34" s="10" t="s">
        <v>63</v>
      </c>
      <c r="B34" s="10" t="s">
        <v>64</v>
      </c>
      <c r="C34" s="16">
        <v>840057102551</v>
      </c>
      <c r="D34" s="10">
        <v>27.5</v>
      </c>
      <c r="E34">
        <f t="shared" si="0"/>
        <v>3960</v>
      </c>
      <c r="F34" s="59" t="s">
        <v>640</v>
      </c>
    </row>
    <row r="35" spans="1:6">
      <c r="A35" s="10" t="s">
        <v>65</v>
      </c>
      <c r="B35" s="10" t="s">
        <v>66</v>
      </c>
      <c r="C35" s="16">
        <v>840057102568</v>
      </c>
      <c r="D35" s="10">
        <v>7.5</v>
      </c>
      <c r="E35">
        <f t="shared" si="0"/>
        <v>1080</v>
      </c>
      <c r="F35" s="59" t="s">
        <v>627</v>
      </c>
    </row>
    <row r="36" spans="1:6">
      <c r="A36" s="10" t="s">
        <v>67</v>
      </c>
      <c r="B36" s="10" t="s">
        <v>68</v>
      </c>
      <c r="C36" s="16">
        <v>840057102575</v>
      </c>
      <c r="D36" s="10">
        <v>8</v>
      </c>
      <c r="E36">
        <f t="shared" si="0"/>
        <v>1152</v>
      </c>
      <c r="F36" s="59" t="s">
        <v>641</v>
      </c>
    </row>
    <row r="37" spans="1:6">
      <c r="A37" s="10" t="s">
        <v>69</v>
      </c>
      <c r="B37" s="11" t="s">
        <v>70</v>
      </c>
      <c r="C37" s="12">
        <v>840057102582</v>
      </c>
      <c r="D37" s="13">
        <v>23.5</v>
      </c>
      <c r="E37">
        <f t="shared" si="0"/>
        <v>3384</v>
      </c>
      <c r="F37" s="59" t="s">
        <v>642</v>
      </c>
    </row>
    <row r="38" spans="1:6">
      <c r="A38" s="10" t="s">
        <v>71</v>
      </c>
      <c r="B38" s="11" t="s">
        <v>72</v>
      </c>
      <c r="C38" s="12">
        <v>840057102599</v>
      </c>
      <c r="D38" s="13">
        <v>14</v>
      </c>
      <c r="E38">
        <f t="shared" si="0"/>
        <v>2016</v>
      </c>
      <c r="F38" s="59" t="s">
        <v>643</v>
      </c>
    </row>
    <row r="39" spans="1:6">
      <c r="A39" s="10" t="s">
        <v>73</v>
      </c>
      <c r="B39" s="11" t="s">
        <v>74</v>
      </c>
      <c r="C39" s="12">
        <v>840057102605</v>
      </c>
      <c r="D39" s="13">
        <v>8</v>
      </c>
      <c r="E39">
        <f t="shared" si="0"/>
        <v>1152</v>
      </c>
      <c r="F39" s="59" t="s">
        <v>644</v>
      </c>
    </row>
    <row r="40" spans="1:6">
      <c r="A40" s="10" t="s">
        <v>75</v>
      </c>
      <c r="B40" s="10" t="s">
        <v>76</v>
      </c>
      <c r="C40" s="16">
        <v>840057102612</v>
      </c>
      <c r="D40" s="10">
        <v>16</v>
      </c>
      <c r="E40">
        <f t="shared" si="0"/>
        <v>2304</v>
      </c>
      <c r="F40" s="59" t="s">
        <v>645</v>
      </c>
    </row>
    <row r="41" spans="1:6">
      <c r="A41" s="10" t="s">
        <v>77</v>
      </c>
      <c r="B41" s="10" t="s">
        <v>78</v>
      </c>
      <c r="C41" s="16">
        <v>840057102629</v>
      </c>
      <c r="D41" s="10">
        <v>7</v>
      </c>
      <c r="E41">
        <f t="shared" si="0"/>
        <v>1008</v>
      </c>
      <c r="F41" s="59" t="s">
        <v>646</v>
      </c>
    </row>
    <row r="42" spans="1:6">
      <c r="A42" s="10" t="s">
        <v>79</v>
      </c>
      <c r="B42" s="10" t="s">
        <v>80</v>
      </c>
      <c r="C42" s="16">
        <v>840057102636</v>
      </c>
      <c r="D42" s="10">
        <v>11.5</v>
      </c>
      <c r="E42">
        <f t="shared" si="0"/>
        <v>1656</v>
      </c>
      <c r="F42" s="59" t="s">
        <v>649</v>
      </c>
    </row>
    <row r="43" spans="1:6">
      <c r="A43" s="10" t="s">
        <v>81</v>
      </c>
      <c r="B43" s="10" t="s">
        <v>82</v>
      </c>
      <c r="C43" s="16">
        <v>840057102643</v>
      </c>
      <c r="D43" s="10">
        <v>16.5</v>
      </c>
      <c r="E43">
        <f t="shared" si="0"/>
        <v>2376</v>
      </c>
      <c r="F43" s="59" t="s">
        <v>647</v>
      </c>
    </row>
    <row r="44" spans="1:6">
      <c r="A44" s="10" t="s">
        <v>83</v>
      </c>
      <c r="B44" s="10" t="s">
        <v>84</v>
      </c>
      <c r="C44" s="16">
        <v>840057102650</v>
      </c>
      <c r="D44" s="10">
        <v>18</v>
      </c>
      <c r="E44">
        <f t="shared" si="0"/>
        <v>2592</v>
      </c>
      <c r="F44" s="59" t="s">
        <v>139</v>
      </c>
    </row>
    <row r="45" spans="1:6">
      <c r="A45" s="10" t="s">
        <v>85</v>
      </c>
      <c r="B45" s="15" t="s">
        <v>86</v>
      </c>
      <c r="C45" s="12">
        <v>840057102667</v>
      </c>
      <c r="D45" s="13">
        <v>21</v>
      </c>
      <c r="E45">
        <f t="shared" si="0"/>
        <v>3024</v>
      </c>
      <c r="F45" s="59" t="s">
        <v>648</v>
      </c>
    </row>
    <row r="46" spans="1:6">
      <c r="A46" s="10" t="s">
        <v>87</v>
      </c>
      <c r="B46" s="11" t="s">
        <v>88</v>
      </c>
      <c r="C46" s="12">
        <v>840057102674</v>
      </c>
      <c r="D46" s="13">
        <v>10</v>
      </c>
      <c r="E46">
        <f t="shared" si="0"/>
        <v>1440</v>
      </c>
      <c r="F46" s="59" t="s">
        <v>650</v>
      </c>
    </row>
    <row r="47" spans="1:6">
      <c r="A47" s="10" t="s">
        <v>89</v>
      </c>
      <c r="B47" s="11" t="s">
        <v>90</v>
      </c>
      <c r="C47" s="12">
        <v>840057102681</v>
      </c>
      <c r="D47" s="13">
        <v>12</v>
      </c>
      <c r="E47">
        <f t="shared" si="0"/>
        <v>1728</v>
      </c>
      <c r="F47" s="59" t="s">
        <v>651</v>
      </c>
    </row>
    <row r="48" spans="1:6">
      <c r="A48" s="10" t="s">
        <v>91</v>
      </c>
      <c r="B48" s="11" t="s">
        <v>92</v>
      </c>
      <c r="C48" s="12">
        <v>840057102698</v>
      </c>
      <c r="D48" s="13">
        <v>16.5</v>
      </c>
      <c r="E48">
        <f t="shared" si="0"/>
        <v>2376</v>
      </c>
      <c r="F48" s="59" t="s">
        <v>652</v>
      </c>
    </row>
    <row r="49" spans="1:6">
      <c r="A49" s="10" t="s">
        <v>93</v>
      </c>
      <c r="B49" s="11" t="s">
        <v>94</v>
      </c>
      <c r="C49" s="12">
        <v>840057102704</v>
      </c>
      <c r="D49" s="13">
        <v>10</v>
      </c>
      <c r="E49">
        <f t="shared" si="0"/>
        <v>1440</v>
      </c>
      <c r="F49" s="59" t="s">
        <v>653</v>
      </c>
    </row>
    <row r="50" spans="1:6">
      <c r="A50" s="10" t="s">
        <v>95</v>
      </c>
      <c r="B50" s="11" t="s">
        <v>96</v>
      </c>
      <c r="C50" s="12">
        <v>840057102711</v>
      </c>
      <c r="D50" s="13"/>
      <c r="E50">
        <f t="shared" si="0"/>
        <v>0</v>
      </c>
      <c r="F50" s="59" t="s">
        <v>199</v>
      </c>
    </row>
    <row r="51" spans="1:6">
      <c r="A51" s="10" t="s">
        <v>97</v>
      </c>
      <c r="B51" s="11" t="s">
        <v>98</v>
      </c>
      <c r="C51" s="12">
        <v>840057102728</v>
      </c>
      <c r="D51" s="13">
        <v>22.5</v>
      </c>
      <c r="E51">
        <f t="shared" si="0"/>
        <v>3240</v>
      </c>
      <c r="F51" s="59" t="s">
        <v>654</v>
      </c>
    </row>
    <row r="52" spans="1:6">
      <c r="A52" s="10" t="s">
        <v>99</v>
      </c>
      <c r="B52" s="11" t="s">
        <v>100</v>
      </c>
      <c r="C52" s="12">
        <v>840057102735</v>
      </c>
      <c r="D52" s="13">
        <v>17</v>
      </c>
      <c r="E52">
        <f t="shared" si="0"/>
        <v>2448</v>
      </c>
      <c r="F52" s="59" t="s">
        <v>633</v>
      </c>
    </row>
    <row r="53" spans="1:6">
      <c r="A53" s="10" t="s">
        <v>101</v>
      </c>
      <c r="B53" s="11" t="s">
        <v>102</v>
      </c>
      <c r="C53" s="12">
        <v>840057102742</v>
      </c>
      <c r="D53" s="13">
        <v>19.5</v>
      </c>
      <c r="E53">
        <f t="shared" si="0"/>
        <v>2808</v>
      </c>
      <c r="F53" s="59" t="s">
        <v>655</v>
      </c>
    </row>
    <row r="54" spans="1:6">
      <c r="A54" s="10" t="s">
        <v>103</v>
      </c>
      <c r="B54" s="11" t="s">
        <v>104</v>
      </c>
      <c r="C54" s="12">
        <v>840057102759</v>
      </c>
      <c r="D54" s="13">
        <v>17.5</v>
      </c>
      <c r="E54">
        <f t="shared" si="0"/>
        <v>2520</v>
      </c>
      <c r="F54" s="59" t="s">
        <v>647</v>
      </c>
    </row>
    <row r="55" spans="1:6">
      <c r="A55" s="10" t="s">
        <v>105</v>
      </c>
      <c r="B55" s="11" t="s">
        <v>106</v>
      </c>
      <c r="C55" s="12">
        <v>840057102766</v>
      </c>
      <c r="D55" s="13">
        <v>17.5</v>
      </c>
      <c r="E55">
        <f t="shared" si="0"/>
        <v>2520</v>
      </c>
      <c r="F55" s="59" t="s">
        <v>665</v>
      </c>
    </row>
    <row r="56" spans="1:6">
      <c r="A56" s="10" t="s">
        <v>107</v>
      </c>
      <c r="B56" s="11" t="s">
        <v>108</v>
      </c>
      <c r="C56" s="12">
        <v>840057102773</v>
      </c>
      <c r="D56" s="13">
        <v>17.5</v>
      </c>
      <c r="E56">
        <f t="shared" si="0"/>
        <v>2520</v>
      </c>
      <c r="F56" s="59" t="s">
        <v>715</v>
      </c>
    </row>
    <row r="57" spans="1:6">
      <c r="A57" s="10" t="s">
        <v>109</v>
      </c>
      <c r="B57" s="11" t="s">
        <v>110</v>
      </c>
      <c r="C57" s="12">
        <v>840057102780</v>
      </c>
      <c r="D57" s="13">
        <v>25</v>
      </c>
      <c r="E57">
        <f t="shared" si="0"/>
        <v>3600</v>
      </c>
      <c r="F57" s="59" t="s">
        <v>226</v>
      </c>
    </row>
    <row r="58" spans="1:6">
      <c r="A58" s="10" t="s">
        <v>111</v>
      </c>
      <c r="B58" s="11" t="s">
        <v>112</v>
      </c>
      <c r="C58" s="12">
        <v>840057102797</v>
      </c>
      <c r="D58" s="13">
        <v>20</v>
      </c>
      <c r="E58">
        <f t="shared" si="0"/>
        <v>2880</v>
      </c>
      <c r="F58" s="59" t="s">
        <v>629</v>
      </c>
    </row>
    <row r="59" spans="1:6">
      <c r="A59" s="10" t="s">
        <v>113</v>
      </c>
      <c r="B59" s="11" t="s">
        <v>114</v>
      </c>
      <c r="C59" s="12">
        <v>840057102803</v>
      </c>
      <c r="D59" s="13">
        <v>13</v>
      </c>
      <c r="E59">
        <f t="shared" si="0"/>
        <v>1872</v>
      </c>
      <c r="F59" s="59" t="s">
        <v>623</v>
      </c>
    </row>
    <row r="60" spans="1:6">
      <c r="A60" s="10" t="s">
        <v>115</v>
      </c>
      <c r="B60" s="11" t="s">
        <v>116</v>
      </c>
      <c r="C60" s="12">
        <v>840057102810</v>
      </c>
      <c r="D60" s="13">
        <v>24.5</v>
      </c>
      <c r="E60">
        <f t="shared" si="0"/>
        <v>3528</v>
      </c>
      <c r="F60" s="59" t="s">
        <v>656</v>
      </c>
    </row>
    <row r="61" spans="1:6">
      <c r="A61" s="10" t="s">
        <v>117</v>
      </c>
      <c r="B61" s="11" t="s">
        <v>118</v>
      </c>
      <c r="C61" s="12">
        <v>840057102827</v>
      </c>
      <c r="D61" s="13">
        <v>0</v>
      </c>
      <c r="E61">
        <f t="shared" si="0"/>
        <v>0</v>
      </c>
      <c r="F61" s="59" t="s">
        <v>657</v>
      </c>
    </row>
    <row r="62" spans="1:6">
      <c r="A62" s="10" t="s">
        <v>119</v>
      </c>
      <c r="B62" s="11" t="s">
        <v>120</v>
      </c>
      <c r="C62" s="12">
        <v>840057102834</v>
      </c>
      <c r="D62" s="13">
        <v>28</v>
      </c>
      <c r="E62">
        <f t="shared" si="0"/>
        <v>4032</v>
      </c>
      <c r="F62" s="59" t="s">
        <v>619</v>
      </c>
    </row>
    <row r="63" spans="1:6">
      <c r="A63" s="10" t="s">
        <v>121</v>
      </c>
      <c r="B63" s="11" t="s">
        <v>122</v>
      </c>
      <c r="C63" s="12">
        <v>840057102841</v>
      </c>
      <c r="D63" s="13">
        <v>17</v>
      </c>
      <c r="E63">
        <f t="shared" si="0"/>
        <v>2448</v>
      </c>
      <c r="F63" s="59" t="s">
        <v>658</v>
      </c>
    </row>
    <row r="64" spans="1:6">
      <c r="A64" s="10" t="s">
        <v>123</v>
      </c>
      <c r="B64" s="11" t="s">
        <v>124</v>
      </c>
      <c r="C64" s="12">
        <v>840057103817</v>
      </c>
      <c r="D64" s="13"/>
      <c r="E64">
        <f t="shared" si="0"/>
        <v>0</v>
      </c>
      <c r="F64" s="59"/>
    </row>
    <row r="65" spans="1:6">
      <c r="A65" s="10" t="s">
        <v>125</v>
      </c>
      <c r="B65" s="11" t="s">
        <v>126</v>
      </c>
      <c r="C65" s="12">
        <v>840057103824</v>
      </c>
      <c r="D65" s="13"/>
      <c r="E65">
        <f t="shared" si="0"/>
        <v>0</v>
      </c>
      <c r="F65" s="59"/>
    </row>
    <row r="66" spans="1:6">
      <c r="A66" s="10" t="s">
        <v>127</v>
      </c>
      <c r="B66" s="11" t="s">
        <v>128</v>
      </c>
      <c r="C66" s="12">
        <v>840057103831</v>
      </c>
      <c r="D66" s="13"/>
      <c r="E66">
        <f t="shared" si="0"/>
        <v>0</v>
      </c>
      <c r="F66" s="59"/>
    </row>
    <row r="67" spans="1:6">
      <c r="A67" s="10" t="s">
        <v>129</v>
      </c>
      <c r="B67" s="11" t="s">
        <v>130</v>
      </c>
      <c r="C67" s="17">
        <v>840057104692</v>
      </c>
      <c r="D67" s="13"/>
      <c r="E67">
        <f t="shared" si="0"/>
        <v>0</v>
      </c>
      <c r="F67" s="59"/>
    </row>
    <row r="68" spans="1:6">
      <c r="A68" s="10" t="s">
        <v>131</v>
      </c>
      <c r="B68" s="11" t="s">
        <v>132</v>
      </c>
      <c r="C68" s="17"/>
      <c r="D68" s="13"/>
      <c r="E68">
        <f t="shared" si="0"/>
        <v>0</v>
      </c>
      <c r="F68" s="59"/>
    </row>
    <row r="69" spans="1:6">
      <c r="A69" s="10" t="s">
        <v>133</v>
      </c>
      <c r="B69" s="11" t="s">
        <v>134</v>
      </c>
      <c r="C69" s="17"/>
      <c r="D69" s="13"/>
      <c r="F69" s="59"/>
    </row>
    <row r="70" spans="1:6">
      <c r="A70" s="10" t="s">
        <v>135</v>
      </c>
      <c r="B70" s="11" t="s">
        <v>136</v>
      </c>
      <c r="C70" s="12"/>
      <c r="D70" s="13"/>
      <c r="F70" s="59"/>
    </row>
    <row r="71" spans="1:6">
      <c r="A71" s="10" t="s">
        <v>137</v>
      </c>
      <c r="B71" s="11" t="s">
        <v>138</v>
      </c>
      <c r="C71" s="12"/>
      <c r="D71" s="13"/>
      <c r="F71" s="59"/>
    </row>
    <row r="72" spans="1:6">
      <c r="F72" s="59"/>
    </row>
    <row r="73" spans="1:6" ht="18">
      <c r="A73" s="66" t="s">
        <v>148</v>
      </c>
      <c r="B73" s="66"/>
      <c r="C73" s="66"/>
      <c r="D73" s="66"/>
      <c r="F73" s="59"/>
    </row>
    <row r="74" spans="1:6" ht="18">
      <c r="A74" s="22" t="s">
        <v>149</v>
      </c>
      <c r="B74" s="22">
        <v>288</v>
      </c>
      <c r="C74" s="23">
        <v>6</v>
      </c>
      <c r="D74" s="22"/>
      <c r="F74" s="59"/>
    </row>
    <row r="75" spans="1:6" ht="18">
      <c r="A75" s="22"/>
      <c r="B75" s="24" t="s">
        <v>150</v>
      </c>
      <c r="C75" s="25"/>
      <c r="D75" s="22" t="s">
        <v>614</v>
      </c>
      <c r="F75" s="59"/>
    </row>
    <row r="76" spans="1:6">
      <c r="A76" s="10" t="s">
        <v>151</v>
      </c>
      <c r="B76" s="18" t="s">
        <v>152</v>
      </c>
      <c r="C76" s="26" t="s">
        <v>153</v>
      </c>
      <c r="D76" s="54"/>
      <c r="E76">
        <f t="shared" ref="E76:E77" si="1">D76*288</f>
        <v>0</v>
      </c>
      <c r="F76" s="59" t="s">
        <v>643</v>
      </c>
    </row>
    <row r="77" spans="1:6">
      <c r="A77" s="10" t="s">
        <v>154</v>
      </c>
      <c r="B77" s="18" t="s">
        <v>155</v>
      </c>
      <c r="C77" s="27" t="s">
        <v>156</v>
      </c>
      <c r="D77" s="54"/>
      <c r="E77">
        <f t="shared" si="1"/>
        <v>0</v>
      </c>
      <c r="F77" s="59"/>
    </row>
    <row r="78" spans="1:6">
      <c r="A78" s="10" t="s">
        <v>157</v>
      </c>
      <c r="B78" s="18" t="s">
        <v>158</v>
      </c>
      <c r="C78" s="26" t="s">
        <v>159</v>
      </c>
      <c r="D78" s="54">
        <v>5</v>
      </c>
      <c r="E78">
        <f>D78*288</f>
        <v>1440</v>
      </c>
      <c r="F78" s="59" t="s">
        <v>630</v>
      </c>
    </row>
    <row r="79" spans="1:6">
      <c r="A79" s="10" t="s">
        <v>160</v>
      </c>
      <c r="B79" s="18" t="s">
        <v>155</v>
      </c>
      <c r="C79" s="27" t="s">
        <v>156</v>
      </c>
      <c r="D79" s="54"/>
      <c r="E79">
        <f t="shared" ref="E79:E142" si="2">D79*288</f>
        <v>0</v>
      </c>
      <c r="F79" s="59"/>
    </row>
    <row r="80" spans="1:6">
      <c r="A80" s="10" t="s">
        <v>161</v>
      </c>
      <c r="B80" s="18" t="s">
        <v>162</v>
      </c>
      <c r="C80" s="26" t="s">
        <v>163</v>
      </c>
      <c r="D80" s="54">
        <v>5</v>
      </c>
      <c r="E80">
        <f t="shared" si="2"/>
        <v>1440</v>
      </c>
      <c r="F80" s="59" t="s">
        <v>637</v>
      </c>
    </row>
    <row r="81" spans="1:6">
      <c r="A81" s="10" t="s">
        <v>164</v>
      </c>
      <c r="B81" s="18" t="s">
        <v>155</v>
      </c>
      <c r="C81" s="27" t="s">
        <v>156</v>
      </c>
      <c r="D81" s="54"/>
      <c r="E81">
        <f t="shared" si="2"/>
        <v>0</v>
      </c>
      <c r="F81" s="59"/>
    </row>
    <row r="82" spans="1:6">
      <c r="A82" s="10" t="s">
        <v>165</v>
      </c>
      <c r="B82" s="18" t="s">
        <v>166</v>
      </c>
      <c r="C82" s="28" t="s">
        <v>167</v>
      </c>
      <c r="D82" s="54"/>
      <c r="E82">
        <f t="shared" si="2"/>
        <v>0</v>
      </c>
      <c r="F82" s="59" t="s">
        <v>622</v>
      </c>
    </row>
    <row r="83" spans="1:6">
      <c r="A83" s="10" t="s">
        <v>168</v>
      </c>
      <c r="B83" s="18" t="s">
        <v>155</v>
      </c>
      <c r="C83" s="27" t="s">
        <v>156</v>
      </c>
      <c r="D83" s="54"/>
      <c r="E83">
        <f t="shared" si="2"/>
        <v>0</v>
      </c>
      <c r="F83" s="59"/>
    </row>
    <row r="84" spans="1:6">
      <c r="A84" s="10" t="s">
        <v>169</v>
      </c>
      <c r="B84" s="18" t="s">
        <v>170</v>
      </c>
      <c r="C84" s="27"/>
      <c r="D84" s="54"/>
      <c r="E84">
        <f t="shared" si="2"/>
        <v>0</v>
      </c>
      <c r="F84" s="59"/>
    </row>
    <row r="85" spans="1:6">
      <c r="A85" s="10" t="s">
        <v>171</v>
      </c>
      <c r="B85" s="18" t="s">
        <v>155</v>
      </c>
      <c r="C85" s="27" t="s">
        <v>156</v>
      </c>
      <c r="D85" s="54"/>
      <c r="E85">
        <f t="shared" si="2"/>
        <v>0</v>
      </c>
      <c r="F85" s="59"/>
    </row>
    <row r="86" spans="1:6">
      <c r="A86" s="10" t="s">
        <v>172</v>
      </c>
      <c r="B86" s="18" t="s">
        <v>155</v>
      </c>
      <c r="C86" s="27" t="s">
        <v>156</v>
      </c>
      <c r="D86" s="54"/>
      <c r="E86">
        <f t="shared" si="2"/>
        <v>0</v>
      </c>
      <c r="F86" s="59"/>
    </row>
    <row r="87" spans="1:6">
      <c r="A87" s="10" t="s">
        <v>173</v>
      </c>
      <c r="B87" s="18" t="s">
        <v>155</v>
      </c>
      <c r="C87" s="27" t="s">
        <v>156</v>
      </c>
      <c r="D87" s="54"/>
      <c r="E87">
        <f t="shared" si="2"/>
        <v>0</v>
      </c>
      <c r="F87" s="59"/>
    </row>
    <row r="88" spans="1:6">
      <c r="A88" s="10" t="s">
        <v>174</v>
      </c>
      <c r="B88" s="18" t="s">
        <v>155</v>
      </c>
      <c r="C88" s="27" t="s">
        <v>156</v>
      </c>
      <c r="D88" s="54"/>
      <c r="E88">
        <f t="shared" si="2"/>
        <v>0</v>
      </c>
      <c r="F88" s="59"/>
    </row>
    <row r="89" spans="1:6">
      <c r="A89" s="10" t="s">
        <v>175</v>
      </c>
      <c r="B89" s="18" t="s">
        <v>155</v>
      </c>
      <c r="C89" s="27" t="s">
        <v>156</v>
      </c>
      <c r="D89" s="54"/>
      <c r="E89">
        <f t="shared" si="2"/>
        <v>0</v>
      </c>
      <c r="F89" s="59"/>
    </row>
    <row r="90" spans="1:6">
      <c r="A90" s="10" t="s">
        <v>176</v>
      </c>
      <c r="B90" s="18" t="s">
        <v>155</v>
      </c>
      <c r="C90" s="27" t="s">
        <v>156</v>
      </c>
      <c r="D90" s="54"/>
      <c r="E90">
        <f t="shared" si="2"/>
        <v>0</v>
      </c>
      <c r="F90" s="59"/>
    </row>
    <row r="91" spans="1:6">
      <c r="A91" s="10" t="s">
        <v>177</v>
      </c>
      <c r="B91" s="18" t="s">
        <v>155</v>
      </c>
      <c r="C91" s="27" t="s">
        <v>156</v>
      </c>
      <c r="D91" s="54"/>
      <c r="E91">
        <f t="shared" si="2"/>
        <v>0</v>
      </c>
      <c r="F91" s="59"/>
    </row>
    <row r="92" spans="1:6">
      <c r="A92" s="10" t="s">
        <v>178</v>
      </c>
      <c r="B92" s="18" t="s">
        <v>155</v>
      </c>
      <c r="C92" s="27" t="s">
        <v>156</v>
      </c>
      <c r="D92" s="54"/>
      <c r="E92">
        <f t="shared" si="2"/>
        <v>0</v>
      </c>
      <c r="F92" s="59"/>
    </row>
    <row r="93" spans="1:6">
      <c r="A93" s="10" t="s">
        <v>179</v>
      </c>
      <c r="B93" s="18" t="s">
        <v>155</v>
      </c>
      <c r="C93" s="27" t="s">
        <v>156</v>
      </c>
      <c r="D93" s="54"/>
      <c r="E93">
        <f t="shared" si="2"/>
        <v>0</v>
      </c>
      <c r="F93" s="59"/>
    </row>
    <row r="94" spans="1:6">
      <c r="A94" s="10" t="s">
        <v>180</v>
      </c>
      <c r="B94" s="18" t="s">
        <v>155</v>
      </c>
      <c r="C94" s="27" t="s">
        <v>156</v>
      </c>
      <c r="D94" s="54"/>
      <c r="E94">
        <f t="shared" si="2"/>
        <v>0</v>
      </c>
      <c r="F94" s="59"/>
    </row>
    <row r="95" spans="1:6">
      <c r="A95" s="10" t="s">
        <v>181</v>
      </c>
      <c r="B95" s="18" t="s">
        <v>155</v>
      </c>
      <c r="C95" s="27" t="s">
        <v>156</v>
      </c>
      <c r="D95" s="54"/>
      <c r="E95">
        <f t="shared" si="2"/>
        <v>0</v>
      </c>
      <c r="F95" s="59"/>
    </row>
    <row r="96" spans="1:6">
      <c r="A96" s="10" t="s">
        <v>182</v>
      </c>
      <c r="B96" s="18" t="s">
        <v>155</v>
      </c>
      <c r="C96" s="27" t="s">
        <v>156</v>
      </c>
      <c r="D96" s="54"/>
      <c r="E96">
        <f t="shared" si="2"/>
        <v>0</v>
      </c>
      <c r="F96" s="59"/>
    </row>
    <row r="97" spans="1:6">
      <c r="A97" s="10" t="s">
        <v>183</v>
      </c>
      <c r="B97" s="18" t="s">
        <v>184</v>
      </c>
      <c r="C97" s="26" t="s">
        <v>185</v>
      </c>
      <c r="D97" s="54"/>
      <c r="E97">
        <f t="shared" si="2"/>
        <v>0</v>
      </c>
      <c r="F97" s="59"/>
    </row>
    <row r="98" spans="1:6">
      <c r="A98" s="10" t="s">
        <v>186</v>
      </c>
      <c r="B98" s="18" t="s">
        <v>155</v>
      </c>
      <c r="C98" s="27" t="s">
        <v>156</v>
      </c>
      <c r="D98" s="54"/>
      <c r="E98">
        <f t="shared" si="2"/>
        <v>0</v>
      </c>
      <c r="F98" s="59"/>
    </row>
    <row r="99" spans="1:6">
      <c r="A99" s="10" t="s">
        <v>187</v>
      </c>
      <c r="B99" s="18" t="s">
        <v>188</v>
      </c>
      <c r="C99" s="26" t="s">
        <v>189</v>
      </c>
      <c r="D99" s="54">
        <v>13</v>
      </c>
      <c r="E99">
        <f t="shared" si="2"/>
        <v>3744</v>
      </c>
      <c r="F99" s="59" t="s">
        <v>638</v>
      </c>
    </row>
    <row r="100" spans="1:6">
      <c r="A100" s="10" t="s">
        <v>190</v>
      </c>
      <c r="B100" s="18" t="s">
        <v>139</v>
      </c>
      <c r="C100" s="28" t="s">
        <v>191</v>
      </c>
      <c r="D100" s="54">
        <v>7</v>
      </c>
      <c r="E100">
        <f t="shared" si="2"/>
        <v>2016</v>
      </c>
      <c r="F100" s="59" t="s">
        <v>139</v>
      </c>
    </row>
    <row r="101" spans="1:6">
      <c r="A101" s="10" t="s">
        <v>192</v>
      </c>
      <c r="B101" s="18" t="s">
        <v>193</v>
      </c>
      <c r="C101" s="27"/>
      <c r="D101" s="54"/>
      <c r="E101">
        <f t="shared" si="2"/>
        <v>0</v>
      </c>
      <c r="F101" s="59"/>
    </row>
    <row r="102" spans="1:6">
      <c r="A102" s="10" t="s">
        <v>194</v>
      </c>
      <c r="B102" s="18" t="s">
        <v>155</v>
      </c>
      <c r="C102" s="27" t="s">
        <v>156</v>
      </c>
      <c r="D102" s="54"/>
      <c r="E102">
        <f t="shared" si="2"/>
        <v>0</v>
      </c>
      <c r="F102" s="59"/>
    </row>
    <row r="103" spans="1:6">
      <c r="A103" s="10" t="s">
        <v>195</v>
      </c>
      <c r="B103" s="18" t="s">
        <v>155</v>
      </c>
      <c r="C103" s="27" t="s">
        <v>156</v>
      </c>
      <c r="D103" s="54"/>
      <c r="E103">
        <f t="shared" si="2"/>
        <v>0</v>
      </c>
      <c r="F103" s="59"/>
    </row>
    <row r="104" spans="1:6">
      <c r="A104" s="10" t="s">
        <v>196</v>
      </c>
      <c r="B104" s="18" t="s">
        <v>144</v>
      </c>
      <c r="C104" s="28" t="s">
        <v>197</v>
      </c>
      <c r="D104" s="54">
        <v>8</v>
      </c>
      <c r="E104">
        <f t="shared" si="2"/>
        <v>2304</v>
      </c>
      <c r="F104" s="59" t="s">
        <v>226</v>
      </c>
    </row>
    <row r="105" spans="1:6">
      <c r="A105" s="10" t="s">
        <v>198</v>
      </c>
      <c r="B105" s="18" t="s">
        <v>199</v>
      </c>
      <c r="C105" s="26" t="s">
        <v>200</v>
      </c>
      <c r="D105" s="54">
        <v>11</v>
      </c>
      <c r="E105">
        <f t="shared" si="2"/>
        <v>3168</v>
      </c>
      <c r="F105" s="59" t="s">
        <v>199</v>
      </c>
    </row>
    <row r="106" spans="1:6">
      <c r="A106" s="10" t="s">
        <v>201</v>
      </c>
      <c r="B106" s="18" t="s">
        <v>202</v>
      </c>
      <c r="C106" s="27"/>
      <c r="D106" s="54"/>
      <c r="E106">
        <f t="shared" si="2"/>
        <v>0</v>
      </c>
      <c r="F106" s="59"/>
    </row>
    <row r="107" spans="1:6">
      <c r="A107" s="10" t="s">
        <v>203</v>
      </c>
      <c r="B107" s="18" t="s">
        <v>204</v>
      </c>
      <c r="C107" s="27"/>
      <c r="D107" s="54"/>
      <c r="E107">
        <f t="shared" si="2"/>
        <v>0</v>
      </c>
      <c r="F107" s="59"/>
    </row>
    <row r="108" spans="1:6">
      <c r="A108" s="10" t="s">
        <v>205</v>
      </c>
      <c r="B108" s="18" t="s">
        <v>206</v>
      </c>
      <c r="C108" s="27"/>
      <c r="D108" s="54"/>
      <c r="E108">
        <f t="shared" si="2"/>
        <v>0</v>
      </c>
      <c r="F108" s="59"/>
    </row>
    <row r="109" spans="1:6">
      <c r="A109" s="10" t="s">
        <v>207</v>
      </c>
      <c r="B109" s="18" t="s">
        <v>208</v>
      </c>
      <c r="C109" s="28">
        <v>840057100892</v>
      </c>
      <c r="D109" s="54"/>
      <c r="E109">
        <f t="shared" si="2"/>
        <v>0</v>
      </c>
      <c r="F109" s="59"/>
    </row>
    <row r="110" spans="1:6">
      <c r="A110" s="10" t="s">
        <v>209</v>
      </c>
      <c r="B110" s="18" t="s">
        <v>155</v>
      </c>
      <c r="C110" s="27" t="s">
        <v>156</v>
      </c>
      <c r="D110" s="54"/>
      <c r="E110">
        <f t="shared" si="2"/>
        <v>0</v>
      </c>
      <c r="F110" s="59"/>
    </row>
    <row r="111" spans="1:6">
      <c r="A111" s="10" t="s">
        <v>210</v>
      </c>
      <c r="B111" s="18" t="s">
        <v>155</v>
      </c>
      <c r="C111" s="27" t="s">
        <v>156</v>
      </c>
      <c r="D111" s="54"/>
      <c r="E111">
        <f t="shared" si="2"/>
        <v>0</v>
      </c>
      <c r="F111" s="59"/>
    </row>
    <row r="112" spans="1:6">
      <c r="A112" s="10" t="s">
        <v>211</v>
      </c>
      <c r="B112" s="18" t="s">
        <v>212</v>
      </c>
      <c r="C112" s="26" t="s">
        <v>213</v>
      </c>
      <c r="D112" s="54"/>
      <c r="E112">
        <f t="shared" si="2"/>
        <v>0</v>
      </c>
      <c r="F112" s="59"/>
    </row>
    <row r="113" spans="1:6">
      <c r="A113" s="10" t="s">
        <v>214</v>
      </c>
      <c r="B113" s="18" t="s">
        <v>215</v>
      </c>
      <c r="C113" s="27"/>
      <c r="D113" s="54"/>
      <c r="E113">
        <f t="shared" si="2"/>
        <v>0</v>
      </c>
      <c r="F113" s="59"/>
    </row>
    <row r="114" spans="1:6">
      <c r="A114" s="10" t="s">
        <v>216</v>
      </c>
      <c r="B114" s="18" t="s">
        <v>217</v>
      </c>
      <c r="C114" s="26" t="s">
        <v>218</v>
      </c>
      <c r="D114" s="54">
        <v>51</v>
      </c>
      <c r="E114">
        <f t="shared" si="2"/>
        <v>14688</v>
      </c>
      <c r="F114" s="59" t="s">
        <v>633</v>
      </c>
    </row>
    <row r="115" spans="1:6">
      <c r="A115" s="10" t="s">
        <v>219</v>
      </c>
      <c r="B115" s="18" t="s">
        <v>220</v>
      </c>
      <c r="C115" s="26" t="s">
        <v>221</v>
      </c>
      <c r="D115" s="54">
        <v>31</v>
      </c>
      <c r="E115">
        <f t="shared" si="2"/>
        <v>8928</v>
      </c>
      <c r="F115" s="59" t="s">
        <v>636</v>
      </c>
    </row>
    <row r="116" spans="1:6">
      <c r="A116" s="10" t="s">
        <v>222</v>
      </c>
      <c r="B116" s="11" t="s">
        <v>223</v>
      </c>
      <c r="C116" s="27"/>
      <c r="D116" s="54"/>
      <c r="E116">
        <f t="shared" si="2"/>
        <v>0</v>
      </c>
      <c r="F116" s="59"/>
    </row>
    <row r="117" spans="1:6">
      <c r="A117" s="10" t="s">
        <v>224</v>
      </c>
      <c r="B117" s="18" t="s">
        <v>155</v>
      </c>
      <c r="C117" s="27" t="s">
        <v>156</v>
      </c>
      <c r="D117" s="54"/>
      <c r="E117">
        <f t="shared" si="2"/>
        <v>0</v>
      </c>
      <c r="F117" s="59"/>
    </row>
    <row r="118" spans="1:6">
      <c r="A118" s="10" t="s">
        <v>225</v>
      </c>
      <c r="B118" s="11" t="s">
        <v>226</v>
      </c>
      <c r="C118" s="26" t="s">
        <v>227</v>
      </c>
      <c r="D118" s="54">
        <v>15</v>
      </c>
      <c r="E118">
        <f t="shared" si="2"/>
        <v>4320</v>
      </c>
      <c r="F118" s="59" t="s">
        <v>226</v>
      </c>
    </row>
    <row r="119" spans="1:6">
      <c r="A119" s="10" t="s">
        <v>228</v>
      </c>
      <c r="B119" s="11" t="s">
        <v>229</v>
      </c>
      <c r="C119" s="27"/>
      <c r="D119" s="54"/>
      <c r="E119">
        <f t="shared" si="2"/>
        <v>0</v>
      </c>
      <c r="F119" s="59"/>
    </row>
    <row r="120" spans="1:6">
      <c r="A120" s="10" t="s">
        <v>230</v>
      </c>
      <c r="B120" s="11" t="s">
        <v>231</v>
      </c>
      <c r="C120" s="26" t="s">
        <v>232</v>
      </c>
      <c r="D120" s="54">
        <v>18</v>
      </c>
      <c r="E120">
        <f t="shared" si="2"/>
        <v>5184</v>
      </c>
      <c r="F120" s="59" t="s">
        <v>618</v>
      </c>
    </row>
    <row r="121" spans="1:6">
      <c r="A121" s="10" t="s">
        <v>233</v>
      </c>
      <c r="B121" s="18" t="s">
        <v>155</v>
      </c>
      <c r="C121" s="27" t="s">
        <v>156</v>
      </c>
      <c r="D121" s="54"/>
      <c r="E121">
        <f t="shared" si="2"/>
        <v>0</v>
      </c>
      <c r="F121" s="59"/>
    </row>
    <row r="122" spans="1:6">
      <c r="A122" s="10" t="s">
        <v>234</v>
      </c>
      <c r="B122" s="11" t="s">
        <v>235</v>
      </c>
      <c r="C122" s="27"/>
      <c r="D122" s="54"/>
      <c r="E122">
        <f t="shared" si="2"/>
        <v>0</v>
      </c>
      <c r="F122" s="59"/>
    </row>
    <row r="123" spans="1:6">
      <c r="A123" s="10" t="s">
        <v>236</v>
      </c>
      <c r="B123" s="11" t="s">
        <v>237</v>
      </c>
      <c r="C123" s="26" t="s">
        <v>238</v>
      </c>
      <c r="D123" s="54">
        <v>7</v>
      </c>
      <c r="E123">
        <f t="shared" si="2"/>
        <v>2016</v>
      </c>
      <c r="F123" s="59" t="s">
        <v>659</v>
      </c>
    </row>
    <row r="124" spans="1:6">
      <c r="A124" s="10" t="s">
        <v>239</v>
      </c>
      <c r="B124" s="11" t="s">
        <v>240</v>
      </c>
      <c r="C124" s="28" t="s">
        <v>241</v>
      </c>
      <c r="D124" s="54">
        <v>1</v>
      </c>
      <c r="E124">
        <f t="shared" si="2"/>
        <v>288</v>
      </c>
      <c r="F124" s="59" t="s">
        <v>616</v>
      </c>
    </row>
    <row r="125" spans="1:6">
      <c r="A125" s="10" t="s">
        <v>242</v>
      </c>
      <c r="B125" s="18" t="s">
        <v>155</v>
      </c>
      <c r="C125" s="27" t="s">
        <v>156</v>
      </c>
      <c r="D125" s="54"/>
      <c r="E125">
        <f t="shared" si="2"/>
        <v>0</v>
      </c>
      <c r="F125" s="59"/>
    </row>
    <row r="126" spans="1:6">
      <c r="A126" s="10" t="s">
        <v>243</v>
      </c>
      <c r="B126" s="11" t="s">
        <v>142</v>
      </c>
      <c r="C126" s="26" t="s">
        <v>244</v>
      </c>
      <c r="D126" s="54">
        <v>14</v>
      </c>
      <c r="E126">
        <f t="shared" si="2"/>
        <v>4032</v>
      </c>
      <c r="F126" s="59" t="s">
        <v>629</v>
      </c>
    </row>
    <row r="127" spans="1:6">
      <c r="A127" s="10" t="s">
        <v>245</v>
      </c>
      <c r="B127" s="11" t="s">
        <v>246</v>
      </c>
      <c r="C127" s="26" t="s">
        <v>247</v>
      </c>
      <c r="D127" s="54">
        <v>12</v>
      </c>
      <c r="E127">
        <f t="shared" si="2"/>
        <v>3456</v>
      </c>
      <c r="F127" s="59" t="s">
        <v>660</v>
      </c>
    </row>
    <row r="128" spans="1:6">
      <c r="A128" s="10" t="s">
        <v>248</v>
      </c>
      <c r="B128" s="11" t="s">
        <v>249</v>
      </c>
      <c r="C128" s="27"/>
      <c r="D128" s="54"/>
      <c r="E128">
        <f t="shared" si="2"/>
        <v>0</v>
      </c>
      <c r="F128" s="59"/>
    </row>
    <row r="129" spans="1:6">
      <c r="A129" s="10" t="s">
        <v>250</v>
      </c>
      <c r="B129" s="18" t="s">
        <v>155</v>
      </c>
      <c r="C129" s="27" t="s">
        <v>156</v>
      </c>
      <c r="D129" s="54"/>
      <c r="E129">
        <f t="shared" si="2"/>
        <v>0</v>
      </c>
      <c r="F129" s="59"/>
    </row>
    <row r="130" spans="1:6">
      <c r="A130" s="10" t="s">
        <v>251</v>
      </c>
      <c r="B130" s="11" t="s">
        <v>252</v>
      </c>
      <c r="C130" s="27"/>
      <c r="D130" s="54"/>
      <c r="E130">
        <f t="shared" si="2"/>
        <v>0</v>
      </c>
      <c r="F130" s="59"/>
    </row>
    <row r="131" spans="1:6">
      <c r="A131" s="10" t="s">
        <v>253</v>
      </c>
      <c r="B131" s="11" t="s">
        <v>254</v>
      </c>
      <c r="C131" s="26" t="s">
        <v>255</v>
      </c>
      <c r="D131" s="54">
        <f>28+52</f>
        <v>80</v>
      </c>
      <c r="E131">
        <f t="shared" si="2"/>
        <v>23040</v>
      </c>
      <c r="F131" s="59" t="s">
        <v>661</v>
      </c>
    </row>
    <row r="132" spans="1:6">
      <c r="A132" s="10" t="s">
        <v>256</v>
      </c>
      <c r="B132" s="11" t="s">
        <v>257</v>
      </c>
      <c r="C132" s="26" t="s">
        <v>258</v>
      </c>
      <c r="D132" s="54">
        <f>36+69</f>
        <v>105</v>
      </c>
      <c r="E132">
        <f t="shared" si="2"/>
        <v>30240</v>
      </c>
      <c r="F132" s="59" t="s">
        <v>627</v>
      </c>
    </row>
    <row r="133" spans="1:6">
      <c r="A133" s="10" t="s">
        <v>259</v>
      </c>
      <c r="B133" s="11" t="s">
        <v>260</v>
      </c>
      <c r="C133" s="26" t="s">
        <v>261</v>
      </c>
      <c r="D133" s="54">
        <v>14</v>
      </c>
      <c r="E133">
        <f t="shared" si="2"/>
        <v>4032</v>
      </c>
      <c r="F133" s="59" t="s">
        <v>618</v>
      </c>
    </row>
    <row r="134" spans="1:6">
      <c r="A134" s="10" t="s">
        <v>262</v>
      </c>
      <c r="B134" s="11" t="s">
        <v>140</v>
      </c>
      <c r="C134" s="26">
        <v>840057101028</v>
      </c>
      <c r="D134" s="54">
        <v>6</v>
      </c>
      <c r="E134">
        <f t="shared" si="2"/>
        <v>1728</v>
      </c>
      <c r="F134" s="59" t="s">
        <v>627</v>
      </c>
    </row>
    <row r="135" spans="1:6">
      <c r="A135" s="10" t="s">
        <v>263</v>
      </c>
      <c r="B135" s="18" t="s">
        <v>155</v>
      </c>
      <c r="C135" s="27" t="s">
        <v>156</v>
      </c>
      <c r="D135" s="54"/>
      <c r="E135">
        <f t="shared" si="2"/>
        <v>0</v>
      </c>
      <c r="F135" s="59"/>
    </row>
    <row r="136" spans="1:6">
      <c r="A136" s="10" t="s">
        <v>264</v>
      </c>
      <c r="B136" s="11" t="s">
        <v>265</v>
      </c>
      <c r="C136" s="26">
        <v>840057101042</v>
      </c>
      <c r="D136" s="54">
        <v>16</v>
      </c>
      <c r="E136">
        <f t="shared" si="2"/>
        <v>4608</v>
      </c>
      <c r="F136" s="59" t="s">
        <v>662</v>
      </c>
    </row>
    <row r="137" spans="1:6">
      <c r="A137" s="10" t="s">
        <v>266</v>
      </c>
      <c r="B137" s="11" t="s">
        <v>267</v>
      </c>
      <c r="C137" s="26" t="s">
        <v>268</v>
      </c>
      <c r="D137" s="54">
        <v>11</v>
      </c>
      <c r="E137">
        <f t="shared" si="2"/>
        <v>3168</v>
      </c>
      <c r="F137" s="59" t="s">
        <v>662</v>
      </c>
    </row>
    <row r="138" spans="1:6">
      <c r="A138" s="10" t="s">
        <v>269</v>
      </c>
      <c r="B138" s="11" t="s">
        <v>270</v>
      </c>
      <c r="C138" s="26" t="s">
        <v>271</v>
      </c>
      <c r="D138" s="54">
        <v>22</v>
      </c>
      <c r="E138">
        <f t="shared" si="2"/>
        <v>6336</v>
      </c>
      <c r="F138" s="59" t="s">
        <v>663</v>
      </c>
    </row>
    <row r="139" spans="1:6">
      <c r="A139" s="10" t="s">
        <v>272</v>
      </c>
      <c r="B139" s="11" t="s">
        <v>273</v>
      </c>
      <c r="C139" s="26" t="s">
        <v>274</v>
      </c>
      <c r="D139" s="54">
        <v>9</v>
      </c>
      <c r="E139">
        <f t="shared" si="2"/>
        <v>2592</v>
      </c>
      <c r="F139" s="59" t="s">
        <v>664</v>
      </c>
    </row>
    <row r="140" spans="1:6">
      <c r="A140" s="10" t="s">
        <v>275</v>
      </c>
      <c r="B140" s="11" t="s">
        <v>276</v>
      </c>
      <c r="C140" s="26" t="s">
        <v>277</v>
      </c>
      <c r="D140" s="54">
        <v>7</v>
      </c>
      <c r="E140">
        <f t="shared" si="2"/>
        <v>2016</v>
      </c>
      <c r="F140" s="59" t="s">
        <v>662</v>
      </c>
    </row>
    <row r="141" spans="1:6">
      <c r="A141" s="10" t="s">
        <v>278</v>
      </c>
      <c r="B141" s="18" t="s">
        <v>155</v>
      </c>
      <c r="C141" s="27" t="s">
        <v>156</v>
      </c>
      <c r="D141" s="54"/>
      <c r="E141">
        <f t="shared" si="2"/>
        <v>0</v>
      </c>
      <c r="F141" s="59"/>
    </row>
    <row r="142" spans="1:6">
      <c r="A142" s="10" t="s">
        <v>279</v>
      </c>
      <c r="B142" s="11" t="s">
        <v>280</v>
      </c>
      <c r="C142" s="29">
        <v>718122384495</v>
      </c>
      <c r="D142" s="54"/>
      <c r="E142">
        <f t="shared" si="2"/>
        <v>0</v>
      </c>
      <c r="F142" s="59"/>
    </row>
    <row r="143" spans="1:6">
      <c r="A143" s="10" t="s">
        <v>281</v>
      </c>
      <c r="B143" s="18" t="s">
        <v>155</v>
      </c>
      <c r="C143" s="27" t="s">
        <v>156</v>
      </c>
      <c r="D143" s="54"/>
      <c r="E143">
        <f t="shared" ref="E143:E206" si="3">D143*288</f>
        <v>0</v>
      </c>
      <c r="F143" s="59"/>
    </row>
    <row r="144" spans="1:6">
      <c r="A144" s="10" t="s">
        <v>282</v>
      </c>
      <c r="B144" s="11" t="s">
        <v>283</v>
      </c>
      <c r="C144" s="26" t="s">
        <v>284</v>
      </c>
      <c r="D144" s="54">
        <f>47+20</f>
        <v>67</v>
      </c>
      <c r="E144">
        <f t="shared" si="3"/>
        <v>19296</v>
      </c>
      <c r="F144" s="59" t="s">
        <v>665</v>
      </c>
    </row>
    <row r="145" spans="1:6">
      <c r="A145" s="10" t="s">
        <v>285</v>
      </c>
      <c r="B145" s="11" t="s">
        <v>286</v>
      </c>
      <c r="C145" s="26" t="s">
        <v>287</v>
      </c>
      <c r="D145" s="54">
        <f>44+55</f>
        <v>99</v>
      </c>
      <c r="E145">
        <f t="shared" si="3"/>
        <v>28512</v>
      </c>
      <c r="F145" s="59" t="s">
        <v>666</v>
      </c>
    </row>
    <row r="146" spans="1:6">
      <c r="A146" s="10" t="s">
        <v>288</v>
      </c>
      <c r="B146" s="11" t="s">
        <v>289</v>
      </c>
      <c r="C146" s="26" t="s">
        <v>290</v>
      </c>
      <c r="D146" s="54">
        <f>40+17</f>
        <v>57</v>
      </c>
      <c r="E146">
        <f t="shared" si="3"/>
        <v>16416</v>
      </c>
      <c r="F146" s="59" t="s">
        <v>656</v>
      </c>
    </row>
    <row r="147" spans="1:6">
      <c r="A147" s="10" t="s">
        <v>291</v>
      </c>
      <c r="B147" s="18" t="s">
        <v>155</v>
      </c>
      <c r="C147" s="27" t="s">
        <v>156</v>
      </c>
      <c r="D147" s="54">
        <v>38</v>
      </c>
      <c r="E147">
        <f t="shared" si="3"/>
        <v>10944</v>
      </c>
      <c r="F147" s="59"/>
    </row>
    <row r="148" spans="1:6">
      <c r="A148" s="10" t="s">
        <v>292</v>
      </c>
      <c r="B148" s="30" t="s">
        <v>293</v>
      </c>
      <c r="C148" s="26" t="s">
        <v>294</v>
      </c>
      <c r="D148" s="54">
        <v>48</v>
      </c>
      <c r="E148">
        <f t="shared" si="3"/>
        <v>13824</v>
      </c>
      <c r="F148" s="59" t="s">
        <v>630</v>
      </c>
    </row>
    <row r="149" spans="1:6">
      <c r="A149" s="10" t="s">
        <v>295</v>
      </c>
      <c r="B149" s="30" t="s">
        <v>296</v>
      </c>
      <c r="C149" s="26" t="s">
        <v>297</v>
      </c>
      <c r="D149" s="54">
        <v>4</v>
      </c>
      <c r="E149">
        <f t="shared" si="3"/>
        <v>1152</v>
      </c>
      <c r="F149" s="59" t="s">
        <v>667</v>
      </c>
    </row>
    <row r="150" spans="1:6">
      <c r="A150" s="10" t="s">
        <v>298</v>
      </c>
      <c r="B150" s="18" t="s">
        <v>155</v>
      </c>
      <c r="C150" s="27" t="s">
        <v>156</v>
      </c>
      <c r="D150" s="54"/>
      <c r="E150">
        <f t="shared" si="3"/>
        <v>0</v>
      </c>
      <c r="F150" s="59"/>
    </row>
    <row r="151" spans="1:6">
      <c r="A151" s="10" t="s">
        <v>299</v>
      </c>
      <c r="B151" s="11" t="s">
        <v>300</v>
      </c>
      <c r="C151" s="28" t="s">
        <v>301</v>
      </c>
      <c r="D151" s="54">
        <v>4</v>
      </c>
      <c r="E151">
        <f t="shared" si="3"/>
        <v>1152</v>
      </c>
      <c r="F151" s="59" t="s">
        <v>620</v>
      </c>
    </row>
    <row r="152" spans="1:6">
      <c r="A152" s="10" t="s">
        <v>302</v>
      </c>
      <c r="B152" s="11" t="s">
        <v>303</v>
      </c>
      <c r="C152" s="28" t="s">
        <v>304</v>
      </c>
      <c r="D152" s="54">
        <v>9</v>
      </c>
      <c r="E152">
        <f t="shared" si="3"/>
        <v>2592</v>
      </c>
      <c r="F152" s="59" t="s">
        <v>630</v>
      </c>
    </row>
    <row r="153" spans="1:6">
      <c r="A153" s="10" t="s">
        <v>305</v>
      </c>
      <c r="B153" s="18" t="s">
        <v>155</v>
      </c>
      <c r="C153" s="27" t="s">
        <v>156</v>
      </c>
      <c r="D153" s="54"/>
      <c r="E153">
        <f t="shared" si="3"/>
        <v>0</v>
      </c>
      <c r="F153" s="59"/>
    </row>
    <row r="154" spans="1:6">
      <c r="A154" s="10" t="s">
        <v>306</v>
      </c>
      <c r="B154" s="11" t="s">
        <v>307</v>
      </c>
      <c r="C154" s="26" t="s">
        <v>308</v>
      </c>
      <c r="D154" s="54">
        <v>4</v>
      </c>
      <c r="E154">
        <f t="shared" si="3"/>
        <v>1152</v>
      </c>
      <c r="F154" s="59" t="s">
        <v>668</v>
      </c>
    </row>
    <row r="155" spans="1:6">
      <c r="A155" s="10" t="s">
        <v>309</v>
      </c>
      <c r="B155" s="18" t="s">
        <v>155</v>
      </c>
      <c r="C155" s="27" t="s">
        <v>156</v>
      </c>
      <c r="D155" s="54"/>
      <c r="E155">
        <f t="shared" si="3"/>
        <v>0</v>
      </c>
      <c r="F155" s="59"/>
    </row>
    <row r="156" spans="1:6">
      <c r="A156" s="10" t="s">
        <v>310</v>
      </c>
      <c r="B156" s="18" t="s">
        <v>155</v>
      </c>
      <c r="C156" s="27" t="s">
        <v>156</v>
      </c>
      <c r="D156" s="54"/>
      <c r="E156">
        <f t="shared" si="3"/>
        <v>0</v>
      </c>
      <c r="F156" s="59"/>
    </row>
    <row r="157" spans="1:6">
      <c r="A157" s="10" t="s">
        <v>311</v>
      </c>
      <c r="B157" s="11" t="s">
        <v>312</v>
      </c>
      <c r="C157" s="26" t="s">
        <v>313</v>
      </c>
      <c r="D157" s="54">
        <v>11</v>
      </c>
      <c r="E157">
        <f t="shared" si="3"/>
        <v>3168</v>
      </c>
      <c r="F157" s="59" t="s">
        <v>627</v>
      </c>
    </row>
    <row r="158" spans="1:6">
      <c r="A158" s="10" t="s">
        <v>314</v>
      </c>
      <c r="B158" s="11" t="s">
        <v>315</v>
      </c>
      <c r="C158" s="26" t="s">
        <v>316</v>
      </c>
      <c r="D158" s="54">
        <v>3</v>
      </c>
      <c r="E158">
        <f t="shared" si="3"/>
        <v>864</v>
      </c>
      <c r="F158" s="59" t="s">
        <v>625</v>
      </c>
    </row>
    <row r="159" spans="1:6">
      <c r="A159" s="10" t="s">
        <v>317</v>
      </c>
      <c r="B159" s="11" t="s">
        <v>318</v>
      </c>
      <c r="C159" s="26" t="s">
        <v>319</v>
      </c>
      <c r="D159" s="54">
        <v>9</v>
      </c>
      <c r="E159">
        <f t="shared" si="3"/>
        <v>2592</v>
      </c>
      <c r="F159" s="59" t="s">
        <v>619</v>
      </c>
    </row>
    <row r="160" spans="1:6">
      <c r="A160" s="10" t="s">
        <v>320</v>
      </c>
      <c r="B160" s="30" t="s">
        <v>146</v>
      </c>
      <c r="C160" s="28">
        <v>840057101202</v>
      </c>
      <c r="D160" s="54">
        <v>4</v>
      </c>
      <c r="E160">
        <f t="shared" si="3"/>
        <v>1152</v>
      </c>
      <c r="F160" s="59" t="s">
        <v>669</v>
      </c>
    </row>
    <row r="161" spans="1:6">
      <c r="A161" s="10" t="s">
        <v>321</v>
      </c>
      <c r="B161" s="11" t="s">
        <v>322</v>
      </c>
      <c r="C161" s="26">
        <v>840057101219</v>
      </c>
      <c r="D161" s="54">
        <v>13</v>
      </c>
      <c r="E161">
        <f t="shared" si="3"/>
        <v>3744</v>
      </c>
      <c r="F161" s="59" t="s">
        <v>627</v>
      </c>
    </row>
    <row r="162" spans="1:6">
      <c r="A162" s="10" t="s">
        <v>323</v>
      </c>
      <c r="B162" s="11" t="s">
        <v>324</v>
      </c>
      <c r="C162" s="26">
        <v>840057101226</v>
      </c>
      <c r="D162" s="54">
        <v>18</v>
      </c>
      <c r="E162">
        <f t="shared" si="3"/>
        <v>5184</v>
      </c>
      <c r="F162" s="59" t="s">
        <v>670</v>
      </c>
    </row>
    <row r="163" spans="1:6">
      <c r="A163" s="10" t="s">
        <v>325</v>
      </c>
      <c r="B163" s="11" t="s">
        <v>326</v>
      </c>
      <c r="C163" s="27"/>
      <c r="D163" s="54"/>
      <c r="E163">
        <f t="shared" si="3"/>
        <v>0</v>
      </c>
      <c r="F163" s="59"/>
    </row>
    <row r="164" spans="1:6">
      <c r="A164" s="10" t="s">
        <v>327</v>
      </c>
      <c r="B164" s="11" t="s">
        <v>328</v>
      </c>
      <c r="C164" s="26" t="s">
        <v>329</v>
      </c>
      <c r="D164" s="54">
        <v>11</v>
      </c>
      <c r="E164">
        <f t="shared" si="3"/>
        <v>3168</v>
      </c>
      <c r="F164" s="59" t="s">
        <v>647</v>
      </c>
    </row>
    <row r="165" spans="1:6">
      <c r="A165" s="10" t="s">
        <v>330</v>
      </c>
      <c r="B165" s="11" t="s">
        <v>143</v>
      </c>
      <c r="C165" s="26" t="s">
        <v>331</v>
      </c>
      <c r="D165" s="54">
        <v>2</v>
      </c>
      <c r="E165">
        <f t="shared" si="3"/>
        <v>576</v>
      </c>
      <c r="F165" s="59" t="s">
        <v>671</v>
      </c>
    </row>
    <row r="166" spans="1:6">
      <c r="A166" s="10" t="s">
        <v>332</v>
      </c>
      <c r="B166" s="11" t="s">
        <v>145</v>
      </c>
      <c r="C166" s="28" t="s">
        <v>333</v>
      </c>
      <c r="D166" s="54">
        <v>7</v>
      </c>
      <c r="E166">
        <f t="shared" si="3"/>
        <v>2016</v>
      </c>
      <c r="F166" s="59" t="s">
        <v>672</v>
      </c>
    </row>
    <row r="167" spans="1:6">
      <c r="A167" s="10" t="s">
        <v>334</v>
      </c>
      <c r="B167" s="11" t="s">
        <v>141</v>
      </c>
      <c r="C167" s="26">
        <v>840057101264</v>
      </c>
      <c r="D167" s="54">
        <v>4</v>
      </c>
      <c r="E167">
        <f t="shared" si="3"/>
        <v>1152</v>
      </c>
      <c r="F167" s="59" t="s">
        <v>673</v>
      </c>
    </row>
    <row r="168" spans="1:6">
      <c r="A168" s="10" t="s">
        <v>335</v>
      </c>
      <c r="B168" s="11" t="s">
        <v>336</v>
      </c>
      <c r="C168" s="26" t="s">
        <v>337</v>
      </c>
      <c r="D168" s="54">
        <v>8</v>
      </c>
      <c r="E168">
        <f t="shared" si="3"/>
        <v>2304</v>
      </c>
      <c r="F168" s="59" t="s">
        <v>674</v>
      </c>
    </row>
    <row r="169" spans="1:6">
      <c r="A169" s="10" t="s">
        <v>338</v>
      </c>
      <c r="B169" s="11" t="s">
        <v>339</v>
      </c>
      <c r="C169" s="26" t="s">
        <v>340</v>
      </c>
      <c r="D169" s="54">
        <v>15</v>
      </c>
      <c r="E169">
        <f t="shared" si="3"/>
        <v>4320</v>
      </c>
      <c r="F169" s="59" t="s">
        <v>675</v>
      </c>
    </row>
    <row r="170" spans="1:6">
      <c r="A170" s="10" t="s">
        <v>341</v>
      </c>
      <c r="B170" s="11" t="s">
        <v>342</v>
      </c>
      <c r="C170" s="26" t="s">
        <v>343</v>
      </c>
      <c r="D170" s="54">
        <v>16</v>
      </c>
      <c r="E170">
        <f t="shared" si="3"/>
        <v>4608</v>
      </c>
      <c r="F170" s="59" t="s">
        <v>676</v>
      </c>
    </row>
    <row r="171" spans="1:6">
      <c r="A171" s="10" t="s">
        <v>344</v>
      </c>
      <c r="B171" s="11" t="s">
        <v>345</v>
      </c>
      <c r="C171" s="26" t="s">
        <v>346</v>
      </c>
      <c r="D171" s="54">
        <v>41</v>
      </c>
      <c r="E171">
        <f t="shared" si="3"/>
        <v>11808</v>
      </c>
      <c r="F171" s="59" t="s">
        <v>677</v>
      </c>
    </row>
    <row r="172" spans="1:6">
      <c r="A172" s="10" t="s">
        <v>347</v>
      </c>
      <c r="B172" s="11" t="s">
        <v>348</v>
      </c>
      <c r="C172" s="26" t="s">
        <v>349</v>
      </c>
      <c r="D172" s="54">
        <v>5</v>
      </c>
      <c r="E172">
        <f t="shared" si="3"/>
        <v>1440</v>
      </c>
      <c r="F172" s="59" t="s">
        <v>678</v>
      </c>
    </row>
    <row r="173" spans="1:6">
      <c r="A173" s="10" t="s">
        <v>350</v>
      </c>
      <c r="B173" s="11" t="s">
        <v>351</v>
      </c>
      <c r="C173" s="26" t="s">
        <v>352</v>
      </c>
      <c r="D173" s="54">
        <v>21</v>
      </c>
      <c r="E173">
        <f t="shared" si="3"/>
        <v>6048</v>
      </c>
      <c r="F173" s="59" t="s">
        <v>679</v>
      </c>
    </row>
    <row r="174" spans="1:6">
      <c r="A174" s="10" t="s">
        <v>353</v>
      </c>
      <c r="B174" s="31" t="s">
        <v>354</v>
      </c>
      <c r="C174" s="26" t="s">
        <v>355</v>
      </c>
      <c r="D174" s="54">
        <v>11</v>
      </c>
      <c r="E174">
        <f t="shared" si="3"/>
        <v>3168</v>
      </c>
      <c r="F174" s="59" t="s">
        <v>680</v>
      </c>
    </row>
    <row r="175" spans="1:6">
      <c r="A175" s="10" t="s">
        <v>356</v>
      </c>
      <c r="B175" s="11" t="s">
        <v>357</v>
      </c>
      <c r="C175" s="27"/>
      <c r="D175" s="54"/>
      <c r="E175">
        <f t="shared" si="3"/>
        <v>0</v>
      </c>
      <c r="F175" s="59"/>
    </row>
    <row r="176" spans="1:6">
      <c r="A176" s="10" t="s">
        <v>358</v>
      </c>
      <c r="B176" s="31" t="s">
        <v>359</v>
      </c>
      <c r="C176" s="26" t="s">
        <v>360</v>
      </c>
      <c r="D176" s="54">
        <v>12</v>
      </c>
      <c r="E176">
        <f t="shared" si="3"/>
        <v>3456</v>
      </c>
      <c r="F176" s="59" t="s">
        <v>677</v>
      </c>
    </row>
    <row r="177" spans="1:6">
      <c r="A177" s="10" t="s">
        <v>361</v>
      </c>
      <c r="B177" s="31" t="s">
        <v>362</v>
      </c>
      <c r="C177" s="26" t="s">
        <v>363</v>
      </c>
      <c r="D177" s="54">
        <v>1</v>
      </c>
      <c r="E177">
        <f t="shared" si="3"/>
        <v>288</v>
      </c>
      <c r="F177" s="59" t="s">
        <v>665</v>
      </c>
    </row>
    <row r="178" spans="1:6">
      <c r="A178" s="10" t="s">
        <v>364</v>
      </c>
      <c r="B178" s="31" t="s">
        <v>365</v>
      </c>
      <c r="C178" s="26" t="s">
        <v>366</v>
      </c>
      <c r="D178" s="54">
        <v>14</v>
      </c>
      <c r="E178">
        <f t="shared" si="3"/>
        <v>4032</v>
      </c>
      <c r="F178" s="59" t="s">
        <v>680</v>
      </c>
    </row>
    <row r="179" spans="1:6">
      <c r="A179" s="10" t="s">
        <v>367</v>
      </c>
      <c r="B179" s="31" t="s">
        <v>368</v>
      </c>
      <c r="C179" s="26" t="s">
        <v>369</v>
      </c>
      <c r="D179" s="54">
        <v>14</v>
      </c>
      <c r="E179">
        <f t="shared" si="3"/>
        <v>4032</v>
      </c>
      <c r="F179" s="59" t="s">
        <v>677</v>
      </c>
    </row>
    <row r="180" spans="1:6">
      <c r="A180" s="10" t="s">
        <v>370</v>
      </c>
      <c r="B180" s="31" t="s">
        <v>371</v>
      </c>
      <c r="C180" s="26" t="s">
        <v>372</v>
      </c>
      <c r="D180" s="54">
        <v>15</v>
      </c>
      <c r="E180">
        <f t="shared" si="3"/>
        <v>4320</v>
      </c>
      <c r="F180" s="59" t="s">
        <v>675</v>
      </c>
    </row>
    <row r="181" spans="1:6">
      <c r="A181" s="10" t="s">
        <v>373</v>
      </c>
      <c r="B181" s="31" t="s">
        <v>374</v>
      </c>
      <c r="C181" s="29"/>
      <c r="D181" s="54"/>
      <c r="E181">
        <f t="shared" si="3"/>
        <v>0</v>
      </c>
      <c r="F181" s="59"/>
    </row>
    <row r="182" spans="1:6">
      <c r="A182" s="10" t="s">
        <v>375</v>
      </c>
      <c r="B182" s="31" t="s">
        <v>376</v>
      </c>
      <c r="C182" s="26" t="s">
        <v>377</v>
      </c>
      <c r="D182" s="54">
        <v>8</v>
      </c>
      <c r="E182">
        <f t="shared" si="3"/>
        <v>2304</v>
      </c>
      <c r="F182" s="59" t="s">
        <v>675</v>
      </c>
    </row>
    <row r="183" spans="1:6">
      <c r="A183" s="10" t="s">
        <v>378</v>
      </c>
      <c r="B183" s="31" t="s">
        <v>379</v>
      </c>
      <c r="C183" s="26" t="s">
        <v>380</v>
      </c>
      <c r="D183" s="54">
        <v>10</v>
      </c>
      <c r="E183">
        <f t="shared" si="3"/>
        <v>2880</v>
      </c>
      <c r="F183" s="59" t="s">
        <v>665</v>
      </c>
    </row>
    <row r="184" spans="1:6">
      <c r="A184" s="10" t="s">
        <v>381</v>
      </c>
      <c r="B184" s="31" t="s">
        <v>382</v>
      </c>
      <c r="C184" s="26" t="s">
        <v>383</v>
      </c>
      <c r="D184" s="54">
        <v>23</v>
      </c>
      <c r="E184">
        <f t="shared" si="3"/>
        <v>6624</v>
      </c>
      <c r="F184" s="59" t="s">
        <v>665</v>
      </c>
    </row>
    <row r="185" spans="1:6">
      <c r="A185" s="10" t="s">
        <v>384</v>
      </c>
      <c r="B185" s="31" t="s">
        <v>385</v>
      </c>
      <c r="C185" s="26">
        <v>840057101424</v>
      </c>
      <c r="D185" s="54">
        <v>5</v>
      </c>
      <c r="E185">
        <f t="shared" si="3"/>
        <v>1440</v>
      </c>
      <c r="F185" s="59" t="s">
        <v>714</v>
      </c>
    </row>
    <row r="186" spans="1:6">
      <c r="A186" s="10" t="s">
        <v>386</v>
      </c>
      <c r="B186" s="32" t="s">
        <v>387</v>
      </c>
      <c r="C186" s="26" t="s">
        <v>388</v>
      </c>
      <c r="D186" s="54">
        <v>14</v>
      </c>
      <c r="E186">
        <f t="shared" si="3"/>
        <v>4032</v>
      </c>
      <c r="F186" s="59" t="s">
        <v>699</v>
      </c>
    </row>
    <row r="187" spans="1:6">
      <c r="A187" s="10" t="s">
        <v>389</v>
      </c>
      <c r="B187" s="11" t="s">
        <v>390</v>
      </c>
      <c r="C187" s="26" t="s">
        <v>391</v>
      </c>
      <c r="D187" s="54">
        <v>8</v>
      </c>
      <c r="E187">
        <f t="shared" si="3"/>
        <v>2304</v>
      </c>
      <c r="F187" s="59" t="s">
        <v>693</v>
      </c>
    </row>
    <row r="188" spans="1:6">
      <c r="A188" s="10" t="s">
        <v>392</v>
      </c>
      <c r="B188" s="32" t="s">
        <v>393</v>
      </c>
      <c r="C188" s="26" t="s">
        <v>394</v>
      </c>
      <c r="D188" s="54">
        <v>14</v>
      </c>
      <c r="E188">
        <f t="shared" si="3"/>
        <v>4032</v>
      </c>
      <c r="F188" s="59" t="s">
        <v>699</v>
      </c>
    </row>
    <row r="189" spans="1:6">
      <c r="A189" s="10" t="s">
        <v>395</v>
      </c>
      <c r="B189" s="32" t="s">
        <v>396</v>
      </c>
      <c r="C189" s="28">
        <v>840057101462</v>
      </c>
      <c r="D189" s="54">
        <v>7.5</v>
      </c>
      <c r="E189">
        <f t="shared" si="3"/>
        <v>2160</v>
      </c>
      <c r="F189" s="59" t="s">
        <v>708</v>
      </c>
    </row>
    <row r="190" spans="1:6">
      <c r="A190" s="10" t="s">
        <v>397</v>
      </c>
      <c r="B190" s="11" t="s">
        <v>398</v>
      </c>
      <c r="C190" s="28" t="s">
        <v>399</v>
      </c>
      <c r="D190" s="54">
        <v>12</v>
      </c>
      <c r="E190">
        <f t="shared" si="3"/>
        <v>3456</v>
      </c>
      <c r="F190" s="59" t="s">
        <v>714</v>
      </c>
    </row>
    <row r="191" spans="1:6">
      <c r="A191" s="10" t="s">
        <v>400</v>
      </c>
      <c r="B191" s="32" t="s">
        <v>401</v>
      </c>
      <c r="C191" s="26" t="s">
        <v>402</v>
      </c>
      <c r="D191" s="54">
        <v>6</v>
      </c>
      <c r="E191">
        <f t="shared" si="3"/>
        <v>1728</v>
      </c>
      <c r="F191" s="59" t="s">
        <v>693</v>
      </c>
    </row>
    <row r="192" spans="1:6">
      <c r="A192" s="10" t="s">
        <v>403</v>
      </c>
      <c r="B192" s="32" t="s">
        <v>404</v>
      </c>
      <c r="C192" s="26" t="s">
        <v>405</v>
      </c>
      <c r="D192" s="54">
        <v>5</v>
      </c>
      <c r="E192">
        <f t="shared" si="3"/>
        <v>1440</v>
      </c>
      <c r="F192" s="59" t="s">
        <v>713</v>
      </c>
    </row>
    <row r="193" spans="1:6">
      <c r="A193" s="10" t="s">
        <v>406</v>
      </c>
      <c r="B193" s="32" t="s">
        <v>407</v>
      </c>
      <c r="C193" s="26" t="s">
        <v>408</v>
      </c>
      <c r="D193" s="54">
        <v>24</v>
      </c>
      <c r="E193">
        <f t="shared" si="3"/>
        <v>6912</v>
      </c>
      <c r="F193" s="59" t="s">
        <v>712</v>
      </c>
    </row>
    <row r="194" spans="1:6">
      <c r="A194" s="10" t="s">
        <v>409</v>
      </c>
      <c r="B194" s="32" t="s">
        <v>410</v>
      </c>
      <c r="C194" s="26" t="s">
        <v>411</v>
      </c>
      <c r="D194" s="54">
        <v>27</v>
      </c>
      <c r="E194">
        <f t="shared" si="3"/>
        <v>7776</v>
      </c>
      <c r="F194" s="59" t="s">
        <v>702</v>
      </c>
    </row>
    <row r="195" spans="1:6">
      <c r="A195" s="10" t="s">
        <v>412</v>
      </c>
      <c r="B195" s="32" t="s">
        <v>413</v>
      </c>
      <c r="C195" s="26" t="s">
        <v>414</v>
      </c>
      <c r="D195" s="54">
        <v>7</v>
      </c>
      <c r="E195">
        <f t="shared" si="3"/>
        <v>2016</v>
      </c>
      <c r="F195" s="59" t="s">
        <v>711</v>
      </c>
    </row>
    <row r="196" spans="1:6">
      <c r="A196" s="10" t="s">
        <v>415</v>
      </c>
      <c r="B196" s="32" t="s">
        <v>416</v>
      </c>
      <c r="C196" s="26" t="s">
        <v>417</v>
      </c>
      <c r="D196" s="54">
        <v>22</v>
      </c>
      <c r="E196">
        <f t="shared" si="3"/>
        <v>6336</v>
      </c>
      <c r="F196" s="59" t="s">
        <v>699</v>
      </c>
    </row>
    <row r="197" spans="1:6">
      <c r="A197" s="10" t="s">
        <v>418</v>
      </c>
      <c r="B197" s="32" t="s">
        <v>419</v>
      </c>
      <c r="C197" s="26" t="s">
        <v>420</v>
      </c>
      <c r="D197" s="54">
        <v>16</v>
      </c>
      <c r="E197">
        <f t="shared" si="3"/>
        <v>4608</v>
      </c>
      <c r="F197" s="59" t="s">
        <v>693</v>
      </c>
    </row>
    <row r="198" spans="1:6">
      <c r="A198" s="10" t="s">
        <v>421</v>
      </c>
      <c r="B198" s="32" t="s">
        <v>422</v>
      </c>
      <c r="C198" s="26" t="s">
        <v>423</v>
      </c>
      <c r="D198" s="54">
        <v>13</v>
      </c>
      <c r="E198">
        <f t="shared" si="3"/>
        <v>3744</v>
      </c>
      <c r="F198" s="59" t="s">
        <v>710</v>
      </c>
    </row>
    <row r="199" spans="1:6">
      <c r="A199" s="10" t="s">
        <v>424</v>
      </c>
      <c r="B199" s="32" t="s">
        <v>425</v>
      </c>
      <c r="C199" s="26">
        <v>840057101561</v>
      </c>
      <c r="D199" s="54">
        <v>190</v>
      </c>
      <c r="E199">
        <f t="shared" si="3"/>
        <v>54720</v>
      </c>
      <c r="F199" s="59" t="s">
        <v>709</v>
      </c>
    </row>
    <row r="200" spans="1:6">
      <c r="A200" s="10" t="s">
        <v>426</v>
      </c>
      <c r="B200" s="32" t="s">
        <v>427</v>
      </c>
      <c r="C200" s="28" t="s">
        <v>428</v>
      </c>
      <c r="D200" s="54">
        <v>25</v>
      </c>
      <c r="E200">
        <f t="shared" si="3"/>
        <v>7200</v>
      </c>
      <c r="F200" s="59" t="s">
        <v>680</v>
      </c>
    </row>
    <row r="201" spans="1:6">
      <c r="A201" s="10" t="s">
        <v>429</v>
      </c>
      <c r="B201" s="32" t="s">
        <v>430</v>
      </c>
      <c r="C201" s="28" t="s">
        <v>431</v>
      </c>
      <c r="D201" s="54">
        <v>7</v>
      </c>
      <c r="E201">
        <f t="shared" si="3"/>
        <v>2016</v>
      </c>
      <c r="F201" s="59" t="s">
        <v>698</v>
      </c>
    </row>
    <row r="202" spans="1:6">
      <c r="A202" s="10" t="s">
        <v>432</v>
      </c>
      <c r="B202" s="32" t="s">
        <v>433</v>
      </c>
      <c r="C202" s="26" t="s">
        <v>434</v>
      </c>
      <c r="D202" s="54">
        <v>7</v>
      </c>
      <c r="E202">
        <f t="shared" si="3"/>
        <v>2016</v>
      </c>
      <c r="F202" s="59" t="s">
        <v>698</v>
      </c>
    </row>
    <row r="203" spans="1:6">
      <c r="A203" s="33" t="s">
        <v>435</v>
      </c>
      <c r="B203" s="34" t="s">
        <v>436</v>
      </c>
      <c r="C203" s="28">
        <v>840057101608</v>
      </c>
      <c r="D203" s="54">
        <v>8</v>
      </c>
      <c r="E203">
        <f t="shared" si="3"/>
        <v>2304</v>
      </c>
      <c r="F203" s="59" t="s">
        <v>665</v>
      </c>
    </row>
    <row r="204" spans="1:6">
      <c r="A204" s="33" t="s">
        <v>437</v>
      </c>
      <c r="B204" s="34" t="s">
        <v>438</v>
      </c>
      <c r="C204" s="26" t="s">
        <v>439</v>
      </c>
      <c r="D204" s="54">
        <v>14</v>
      </c>
      <c r="E204">
        <f t="shared" si="3"/>
        <v>4032</v>
      </c>
      <c r="F204" s="59" t="s">
        <v>679</v>
      </c>
    </row>
    <row r="205" spans="1:6">
      <c r="A205" s="33" t="s">
        <v>440</v>
      </c>
      <c r="B205" s="34" t="s">
        <v>441</v>
      </c>
      <c r="C205" s="28" t="s">
        <v>442</v>
      </c>
      <c r="D205" s="54">
        <v>4</v>
      </c>
      <c r="E205">
        <f t="shared" si="3"/>
        <v>1152</v>
      </c>
      <c r="F205" s="59" t="s">
        <v>707</v>
      </c>
    </row>
    <row r="206" spans="1:6">
      <c r="A206" s="33" t="s">
        <v>443</v>
      </c>
      <c r="B206" s="34" t="s">
        <v>444</v>
      </c>
      <c r="C206" s="28" t="s">
        <v>445</v>
      </c>
      <c r="D206" s="54">
        <v>15</v>
      </c>
      <c r="E206">
        <f t="shared" si="3"/>
        <v>4320</v>
      </c>
      <c r="F206" s="59" t="s">
        <v>708</v>
      </c>
    </row>
    <row r="207" spans="1:6">
      <c r="A207" s="35" t="s">
        <v>446</v>
      </c>
      <c r="B207" s="36" t="s">
        <v>447</v>
      </c>
      <c r="C207" s="37" t="s">
        <v>448</v>
      </c>
      <c r="D207" s="55">
        <v>7</v>
      </c>
      <c r="E207">
        <f t="shared" ref="E207:E265" si="4">D207*288</f>
        <v>2016</v>
      </c>
      <c r="F207" s="59" t="s">
        <v>706</v>
      </c>
    </row>
    <row r="208" spans="1:6">
      <c r="A208" s="38" t="s">
        <v>449</v>
      </c>
      <c r="B208" s="39" t="s">
        <v>450</v>
      </c>
      <c r="C208" s="26" t="s">
        <v>451</v>
      </c>
      <c r="D208" s="56">
        <v>9</v>
      </c>
      <c r="E208">
        <f t="shared" si="4"/>
        <v>2592</v>
      </c>
      <c r="F208" s="59" t="s">
        <v>705</v>
      </c>
    </row>
    <row r="209" spans="1:6">
      <c r="A209" s="38" t="s">
        <v>452</v>
      </c>
      <c r="B209" s="39" t="s">
        <v>453</v>
      </c>
      <c r="C209" s="26">
        <v>840057101660</v>
      </c>
      <c r="D209" s="56">
        <v>11</v>
      </c>
      <c r="E209">
        <f t="shared" si="4"/>
        <v>3168</v>
      </c>
      <c r="F209" s="59" t="s">
        <v>704</v>
      </c>
    </row>
    <row r="210" spans="1:6">
      <c r="A210" s="38" t="s">
        <v>454</v>
      </c>
      <c r="B210" s="39" t="s">
        <v>455</v>
      </c>
      <c r="C210" s="26" t="s">
        <v>456</v>
      </c>
      <c r="D210" s="56">
        <v>0</v>
      </c>
      <c r="E210">
        <f t="shared" si="4"/>
        <v>0</v>
      </c>
      <c r="F210" s="59"/>
    </row>
    <row r="211" spans="1:6">
      <c r="A211" s="38" t="s">
        <v>457</v>
      </c>
      <c r="B211" s="39" t="s">
        <v>458</v>
      </c>
      <c r="C211" s="26" t="s">
        <v>459</v>
      </c>
      <c r="D211" s="56">
        <f>44+90</f>
        <v>134</v>
      </c>
      <c r="E211">
        <f t="shared" si="4"/>
        <v>38592</v>
      </c>
      <c r="F211" s="59" t="s">
        <v>703</v>
      </c>
    </row>
    <row r="212" spans="1:6">
      <c r="A212" s="38" t="s">
        <v>460</v>
      </c>
      <c r="B212" s="39" t="s">
        <v>461</v>
      </c>
      <c r="C212" s="28" t="s">
        <v>462</v>
      </c>
      <c r="D212" s="56">
        <v>6</v>
      </c>
      <c r="E212">
        <f t="shared" si="4"/>
        <v>1728</v>
      </c>
      <c r="F212" s="59" t="s">
        <v>700</v>
      </c>
    </row>
    <row r="213" spans="1:6">
      <c r="A213" s="38" t="s">
        <v>463</v>
      </c>
      <c r="B213" s="39" t="s">
        <v>464</v>
      </c>
      <c r="C213" s="26" t="s">
        <v>465</v>
      </c>
      <c r="D213" s="56">
        <v>1</v>
      </c>
      <c r="E213">
        <f t="shared" si="4"/>
        <v>288</v>
      </c>
      <c r="F213" s="59" t="s">
        <v>676</v>
      </c>
    </row>
    <row r="214" spans="1:6">
      <c r="A214" s="38" t="s">
        <v>466</v>
      </c>
      <c r="B214" s="39" t="s">
        <v>467</v>
      </c>
      <c r="C214" s="26" t="s">
        <v>468</v>
      </c>
      <c r="D214" s="56">
        <v>11</v>
      </c>
      <c r="E214">
        <f t="shared" si="4"/>
        <v>3168</v>
      </c>
      <c r="F214" s="59" t="s">
        <v>677</v>
      </c>
    </row>
    <row r="215" spans="1:6">
      <c r="A215" s="38" t="s">
        <v>469</v>
      </c>
      <c r="B215" s="39" t="s">
        <v>470</v>
      </c>
      <c r="C215" s="28" t="s">
        <v>471</v>
      </c>
      <c r="D215" s="56">
        <v>6</v>
      </c>
      <c r="E215">
        <f t="shared" si="4"/>
        <v>1728</v>
      </c>
      <c r="F215" s="59" t="s">
        <v>682</v>
      </c>
    </row>
    <row r="216" spans="1:6">
      <c r="A216" s="38" t="s">
        <v>472</v>
      </c>
      <c r="B216" s="39" t="s">
        <v>473</v>
      </c>
      <c r="C216" s="28" t="s">
        <v>474</v>
      </c>
      <c r="D216" s="56">
        <v>6</v>
      </c>
      <c r="E216">
        <f t="shared" si="4"/>
        <v>1728</v>
      </c>
      <c r="F216" s="59" t="s">
        <v>702</v>
      </c>
    </row>
    <row r="217" spans="1:6">
      <c r="A217" s="38" t="s">
        <v>475</v>
      </c>
      <c r="B217" s="39" t="s">
        <v>476</v>
      </c>
      <c r="C217" s="26" t="s">
        <v>477</v>
      </c>
      <c r="D217" s="56">
        <v>15</v>
      </c>
      <c r="E217">
        <f t="shared" si="4"/>
        <v>4320</v>
      </c>
      <c r="F217" s="59" t="s">
        <v>701</v>
      </c>
    </row>
    <row r="218" spans="1:6">
      <c r="A218" s="40" t="s">
        <v>478</v>
      </c>
      <c r="B218" s="41" t="s">
        <v>479</v>
      </c>
      <c r="C218" s="42" t="s">
        <v>480</v>
      </c>
      <c r="D218" s="57">
        <v>9</v>
      </c>
      <c r="E218">
        <f t="shared" si="4"/>
        <v>2592</v>
      </c>
      <c r="F218" s="59" t="s">
        <v>680</v>
      </c>
    </row>
    <row r="219" spans="1:6">
      <c r="A219" s="33" t="s">
        <v>481</v>
      </c>
      <c r="B219" s="43" t="s">
        <v>482</v>
      </c>
      <c r="C219" s="44" t="s">
        <v>483</v>
      </c>
      <c r="D219" s="58">
        <v>9</v>
      </c>
      <c r="E219">
        <f t="shared" si="4"/>
        <v>2592</v>
      </c>
      <c r="F219" s="59" t="s">
        <v>700</v>
      </c>
    </row>
    <row r="220" spans="1:6">
      <c r="A220" s="33" t="s">
        <v>484</v>
      </c>
      <c r="B220" s="43" t="s">
        <v>485</v>
      </c>
      <c r="C220" s="44" t="s">
        <v>486</v>
      </c>
      <c r="D220" s="58">
        <v>15</v>
      </c>
      <c r="E220">
        <f t="shared" si="4"/>
        <v>4320</v>
      </c>
      <c r="F220" s="59" t="s">
        <v>699</v>
      </c>
    </row>
    <row r="221" spans="1:6">
      <c r="A221" s="33" t="s">
        <v>487</v>
      </c>
      <c r="B221" s="43" t="s">
        <v>488</v>
      </c>
      <c r="C221" s="44" t="s">
        <v>489</v>
      </c>
      <c r="D221" s="58">
        <v>11</v>
      </c>
      <c r="E221">
        <f t="shared" si="4"/>
        <v>3168</v>
      </c>
      <c r="F221" s="59" t="s">
        <v>698</v>
      </c>
    </row>
    <row r="222" spans="1:6">
      <c r="A222" s="33" t="s">
        <v>490</v>
      </c>
      <c r="B222" s="43" t="s">
        <v>491</v>
      </c>
      <c r="C222" s="44" t="s">
        <v>492</v>
      </c>
      <c r="D222" s="58">
        <v>13</v>
      </c>
      <c r="E222">
        <f t="shared" si="4"/>
        <v>3744</v>
      </c>
      <c r="F222" s="59" t="s">
        <v>697</v>
      </c>
    </row>
    <row r="223" spans="1:6">
      <c r="A223" s="33" t="s">
        <v>493</v>
      </c>
      <c r="B223" s="43" t="s">
        <v>494</v>
      </c>
      <c r="C223" s="44" t="s">
        <v>495</v>
      </c>
      <c r="D223" s="58">
        <v>25</v>
      </c>
      <c r="E223">
        <f t="shared" si="4"/>
        <v>7200</v>
      </c>
      <c r="F223" s="59" t="s">
        <v>696</v>
      </c>
    </row>
    <row r="224" spans="1:6">
      <c r="A224" s="33" t="s">
        <v>496</v>
      </c>
      <c r="B224" s="43" t="s">
        <v>497</v>
      </c>
      <c r="C224" s="44" t="s">
        <v>498</v>
      </c>
      <c r="D224" s="58">
        <v>5</v>
      </c>
      <c r="E224">
        <f t="shared" si="4"/>
        <v>1440</v>
      </c>
      <c r="F224" s="59" t="s">
        <v>695</v>
      </c>
    </row>
    <row r="225" spans="1:6">
      <c r="A225" s="33" t="s">
        <v>499</v>
      </c>
      <c r="B225" s="43" t="s">
        <v>500</v>
      </c>
      <c r="C225" s="44" t="s">
        <v>501</v>
      </c>
      <c r="D225" s="58">
        <v>13</v>
      </c>
      <c r="E225">
        <f t="shared" si="4"/>
        <v>3744</v>
      </c>
      <c r="F225" s="59" t="s">
        <v>675</v>
      </c>
    </row>
    <row r="226" spans="1:6">
      <c r="A226" s="33" t="s">
        <v>502</v>
      </c>
      <c r="B226" s="43" t="s">
        <v>503</v>
      </c>
      <c r="C226" s="44" t="s">
        <v>504</v>
      </c>
      <c r="D226" s="58">
        <v>8</v>
      </c>
      <c r="E226">
        <f t="shared" si="4"/>
        <v>2304</v>
      </c>
      <c r="F226" s="59" t="s">
        <v>693</v>
      </c>
    </row>
    <row r="227" spans="1:6">
      <c r="A227" s="33" t="s">
        <v>505</v>
      </c>
      <c r="B227" s="43" t="s">
        <v>506</v>
      </c>
      <c r="C227" s="44" t="s">
        <v>507</v>
      </c>
      <c r="D227" s="58">
        <v>3</v>
      </c>
      <c r="E227">
        <f t="shared" si="4"/>
        <v>864</v>
      </c>
      <c r="F227" s="59" t="s">
        <v>694</v>
      </c>
    </row>
    <row r="228" spans="1:6">
      <c r="A228" s="10" t="s">
        <v>508</v>
      </c>
      <c r="B228" s="45" t="s">
        <v>509</v>
      </c>
      <c r="C228" s="44" t="s">
        <v>510</v>
      </c>
      <c r="D228" s="58">
        <v>21</v>
      </c>
      <c r="E228">
        <f t="shared" si="4"/>
        <v>6048</v>
      </c>
      <c r="F228" s="59" t="s">
        <v>693</v>
      </c>
    </row>
    <row r="229" spans="1:6">
      <c r="A229" s="10" t="s">
        <v>511</v>
      </c>
      <c r="B229" s="45" t="s">
        <v>512</v>
      </c>
      <c r="C229" s="44" t="s">
        <v>510</v>
      </c>
      <c r="D229" s="58">
        <v>11</v>
      </c>
      <c r="E229">
        <f t="shared" si="4"/>
        <v>3168</v>
      </c>
      <c r="F229" s="59" t="s">
        <v>692</v>
      </c>
    </row>
    <row r="230" spans="1:6">
      <c r="A230" s="10" t="s">
        <v>513</v>
      </c>
      <c r="B230" s="45" t="s">
        <v>514</v>
      </c>
      <c r="C230" s="44" t="s">
        <v>515</v>
      </c>
      <c r="D230" s="58">
        <v>14</v>
      </c>
      <c r="E230">
        <f t="shared" si="4"/>
        <v>4032</v>
      </c>
      <c r="F230" s="59" t="s">
        <v>676</v>
      </c>
    </row>
    <row r="231" spans="1:6">
      <c r="A231" s="10" t="s">
        <v>516</v>
      </c>
      <c r="B231" s="45" t="s">
        <v>517</v>
      </c>
      <c r="C231" s="46">
        <v>840057101882</v>
      </c>
      <c r="D231" s="58">
        <v>12</v>
      </c>
      <c r="E231">
        <f t="shared" si="4"/>
        <v>3456</v>
      </c>
      <c r="F231" s="59" t="s">
        <v>691</v>
      </c>
    </row>
    <row r="232" spans="1:6">
      <c r="A232" s="10" t="s">
        <v>518</v>
      </c>
      <c r="B232" s="45" t="s">
        <v>519</v>
      </c>
      <c r="C232" s="44">
        <v>840057101899</v>
      </c>
      <c r="D232" s="58">
        <v>3</v>
      </c>
      <c r="E232">
        <f t="shared" si="4"/>
        <v>864</v>
      </c>
      <c r="F232" s="59" t="s">
        <v>690</v>
      </c>
    </row>
    <row r="233" spans="1:6">
      <c r="A233" s="10" t="s">
        <v>520</v>
      </c>
      <c r="B233" s="45" t="s">
        <v>521</v>
      </c>
      <c r="C233" s="44" t="s">
        <v>522</v>
      </c>
      <c r="D233" s="58">
        <v>7</v>
      </c>
      <c r="E233">
        <f t="shared" si="4"/>
        <v>2016</v>
      </c>
      <c r="F233" s="59" t="s">
        <v>679</v>
      </c>
    </row>
    <row r="234" spans="1:6">
      <c r="A234" s="47" t="s">
        <v>523</v>
      </c>
      <c r="B234" s="48" t="s">
        <v>524</v>
      </c>
      <c r="C234" s="49" t="s">
        <v>525</v>
      </c>
      <c r="D234" s="58">
        <v>9</v>
      </c>
      <c r="E234">
        <f t="shared" si="4"/>
        <v>2592</v>
      </c>
      <c r="F234" s="59" t="s">
        <v>689</v>
      </c>
    </row>
    <row r="235" spans="1:6">
      <c r="A235" s="20" t="s">
        <v>526</v>
      </c>
      <c r="B235" s="21" t="s">
        <v>147</v>
      </c>
      <c r="C235" s="26" t="s">
        <v>527</v>
      </c>
      <c r="D235" s="58">
        <v>4</v>
      </c>
      <c r="E235">
        <f t="shared" si="4"/>
        <v>1152</v>
      </c>
      <c r="F235" s="59" t="s">
        <v>688</v>
      </c>
    </row>
    <row r="236" spans="1:6">
      <c r="A236" s="20" t="s">
        <v>528</v>
      </c>
      <c r="B236" s="21" t="s">
        <v>529</v>
      </c>
      <c r="C236" s="26" t="s">
        <v>530</v>
      </c>
      <c r="D236" s="58">
        <v>8</v>
      </c>
      <c r="E236">
        <f t="shared" si="4"/>
        <v>2304</v>
      </c>
      <c r="F236" s="59" t="s">
        <v>687</v>
      </c>
    </row>
    <row r="237" spans="1:6">
      <c r="A237" s="20" t="s">
        <v>531</v>
      </c>
      <c r="B237" s="21" t="s">
        <v>532</v>
      </c>
      <c r="C237" s="26" t="s">
        <v>533</v>
      </c>
      <c r="D237" s="58">
        <v>7</v>
      </c>
      <c r="E237">
        <f t="shared" si="4"/>
        <v>2016</v>
      </c>
      <c r="F237" s="59" t="s">
        <v>665</v>
      </c>
    </row>
    <row r="238" spans="1:6">
      <c r="A238" s="20" t="s">
        <v>534</v>
      </c>
      <c r="B238" s="21" t="s">
        <v>535</v>
      </c>
      <c r="C238" s="26" t="s">
        <v>536</v>
      </c>
      <c r="D238" s="58">
        <v>16</v>
      </c>
      <c r="E238">
        <f t="shared" si="4"/>
        <v>4608</v>
      </c>
      <c r="F238" s="59" t="s">
        <v>665</v>
      </c>
    </row>
    <row r="239" spans="1:6">
      <c r="A239" s="20" t="s">
        <v>537</v>
      </c>
      <c r="B239" s="20" t="s">
        <v>538</v>
      </c>
      <c r="C239" s="26" t="s">
        <v>539</v>
      </c>
      <c r="D239" s="58">
        <v>20</v>
      </c>
      <c r="E239">
        <f t="shared" si="4"/>
        <v>5760</v>
      </c>
      <c r="F239" s="59" t="s">
        <v>665</v>
      </c>
    </row>
    <row r="240" spans="1:6">
      <c r="A240" s="20" t="s">
        <v>540</v>
      </c>
      <c r="B240" s="20" t="s">
        <v>541</v>
      </c>
      <c r="C240" s="26" t="s">
        <v>542</v>
      </c>
      <c r="D240" s="58">
        <v>22</v>
      </c>
      <c r="E240">
        <f t="shared" si="4"/>
        <v>6336</v>
      </c>
      <c r="F240" s="59" t="s">
        <v>686</v>
      </c>
    </row>
    <row r="241" spans="1:6">
      <c r="A241" s="20" t="s">
        <v>543</v>
      </c>
      <c r="B241" s="21" t="s">
        <v>544</v>
      </c>
      <c r="C241" s="26" t="s">
        <v>545</v>
      </c>
      <c r="D241" s="58">
        <v>9</v>
      </c>
      <c r="E241">
        <f t="shared" si="4"/>
        <v>2592</v>
      </c>
      <c r="F241" s="59" t="s">
        <v>665</v>
      </c>
    </row>
    <row r="242" spans="1:6">
      <c r="A242" s="20" t="s">
        <v>546</v>
      </c>
      <c r="B242" s="21" t="s">
        <v>547</v>
      </c>
      <c r="C242" s="26" t="s">
        <v>548</v>
      </c>
      <c r="D242" s="58">
        <v>23</v>
      </c>
      <c r="E242">
        <f t="shared" si="4"/>
        <v>6624</v>
      </c>
      <c r="F242" s="59" t="s">
        <v>680</v>
      </c>
    </row>
    <row r="243" spans="1:6">
      <c r="A243" s="20" t="s">
        <v>549</v>
      </c>
      <c r="B243" s="21" t="s">
        <v>550</v>
      </c>
      <c r="C243" s="26" t="s">
        <v>551</v>
      </c>
      <c r="D243" s="58">
        <v>18</v>
      </c>
      <c r="E243">
        <f t="shared" si="4"/>
        <v>5184</v>
      </c>
      <c r="F243" s="59" t="s">
        <v>676</v>
      </c>
    </row>
    <row r="244" spans="1:6">
      <c r="A244" s="20" t="s">
        <v>552</v>
      </c>
      <c r="B244" s="21" t="s">
        <v>553</v>
      </c>
      <c r="C244" s="26" t="s">
        <v>554</v>
      </c>
      <c r="D244" s="58">
        <v>19</v>
      </c>
      <c r="E244">
        <f t="shared" si="4"/>
        <v>5472</v>
      </c>
      <c r="F244" s="59" t="s">
        <v>662</v>
      </c>
    </row>
    <row r="245" spans="1:6">
      <c r="A245" s="6" t="s">
        <v>555</v>
      </c>
      <c r="B245" s="50" t="s">
        <v>556</v>
      </c>
      <c r="C245" s="51" t="s">
        <v>557</v>
      </c>
      <c r="D245" s="58">
        <v>20</v>
      </c>
      <c r="E245">
        <f t="shared" si="4"/>
        <v>5760</v>
      </c>
      <c r="F245" s="59" t="s">
        <v>685</v>
      </c>
    </row>
    <row r="246" spans="1:6">
      <c r="A246" s="10" t="s">
        <v>558</v>
      </c>
      <c r="B246" s="52" t="s">
        <v>559</v>
      </c>
      <c r="C246" s="44" t="s">
        <v>560</v>
      </c>
      <c r="D246" s="58">
        <v>19</v>
      </c>
      <c r="E246">
        <f t="shared" si="4"/>
        <v>5472</v>
      </c>
      <c r="F246" s="59" t="s">
        <v>665</v>
      </c>
    </row>
    <row r="247" spans="1:6">
      <c r="A247" s="10" t="s">
        <v>561</v>
      </c>
      <c r="B247" s="52" t="s">
        <v>562</v>
      </c>
      <c r="C247" s="44" t="s">
        <v>563</v>
      </c>
      <c r="D247" s="58">
        <v>17</v>
      </c>
      <c r="E247">
        <f t="shared" si="4"/>
        <v>4896</v>
      </c>
      <c r="F247" s="59" t="s">
        <v>665</v>
      </c>
    </row>
    <row r="248" spans="1:6">
      <c r="A248" s="10" t="s">
        <v>564</v>
      </c>
      <c r="B248" s="52" t="s">
        <v>565</v>
      </c>
      <c r="C248" s="44" t="s">
        <v>566</v>
      </c>
      <c r="D248" s="58">
        <v>20</v>
      </c>
      <c r="E248">
        <f t="shared" si="4"/>
        <v>5760</v>
      </c>
      <c r="F248" s="59" t="s">
        <v>665</v>
      </c>
    </row>
    <row r="249" spans="1:6">
      <c r="A249" s="10" t="s">
        <v>567</v>
      </c>
      <c r="B249" s="52" t="s">
        <v>568</v>
      </c>
      <c r="C249" s="46" t="s">
        <v>569</v>
      </c>
      <c r="D249" s="58">
        <v>11</v>
      </c>
      <c r="E249">
        <f t="shared" si="4"/>
        <v>3168</v>
      </c>
      <c r="F249" s="59" t="s">
        <v>684</v>
      </c>
    </row>
    <row r="250" spans="1:6">
      <c r="A250" s="10" t="s">
        <v>570</v>
      </c>
      <c r="B250" s="52" t="s">
        <v>571</v>
      </c>
      <c r="C250" s="44" t="s">
        <v>572</v>
      </c>
      <c r="D250" s="58">
        <v>23</v>
      </c>
      <c r="E250">
        <f t="shared" si="4"/>
        <v>6624</v>
      </c>
      <c r="F250" s="59" t="s">
        <v>675</v>
      </c>
    </row>
    <row r="251" spans="1:6">
      <c r="A251" s="10" t="s">
        <v>573</v>
      </c>
      <c r="B251" s="52" t="s">
        <v>574</v>
      </c>
      <c r="C251" s="44" t="s">
        <v>575</v>
      </c>
      <c r="D251" s="58">
        <v>17</v>
      </c>
      <c r="E251">
        <f t="shared" si="4"/>
        <v>4896</v>
      </c>
      <c r="F251" s="59"/>
    </row>
    <row r="252" spans="1:6">
      <c r="A252" s="10" t="s">
        <v>576</v>
      </c>
      <c r="B252" s="52" t="s">
        <v>577</v>
      </c>
      <c r="C252" s="44" t="s">
        <v>578</v>
      </c>
      <c r="D252" s="58"/>
      <c r="E252">
        <f t="shared" si="4"/>
        <v>0</v>
      </c>
      <c r="F252" s="59"/>
    </row>
    <row r="253" spans="1:6">
      <c r="A253" s="10" t="s">
        <v>579</v>
      </c>
      <c r="B253" s="10" t="s">
        <v>580</v>
      </c>
      <c r="C253" s="44" t="s">
        <v>581</v>
      </c>
      <c r="D253" s="58">
        <v>1</v>
      </c>
      <c r="E253">
        <f t="shared" si="4"/>
        <v>288</v>
      </c>
      <c r="F253" s="59" t="s">
        <v>683</v>
      </c>
    </row>
    <row r="254" spans="1:6">
      <c r="A254" s="10" t="s">
        <v>582</v>
      </c>
      <c r="B254" s="52" t="s">
        <v>583</v>
      </c>
      <c r="C254" s="44" t="s">
        <v>584</v>
      </c>
      <c r="D254" s="58">
        <v>25</v>
      </c>
      <c r="E254">
        <f t="shared" si="4"/>
        <v>7200</v>
      </c>
      <c r="F254" s="59" t="s">
        <v>682</v>
      </c>
    </row>
    <row r="255" spans="1:6">
      <c r="A255" s="10" t="s">
        <v>585</v>
      </c>
      <c r="B255" s="10" t="s">
        <v>586</v>
      </c>
      <c r="C255" s="44" t="s">
        <v>587</v>
      </c>
      <c r="D255" s="58">
        <v>13</v>
      </c>
      <c r="E255">
        <f t="shared" si="4"/>
        <v>3744</v>
      </c>
      <c r="F255" s="59" t="s">
        <v>681</v>
      </c>
    </row>
    <row r="256" spans="1:6">
      <c r="A256" s="10" t="s">
        <v>588</v>
      </c>
      <c r="B256" s="10" t="s">
        <v>589</v>
      </c>
      <c r="C256" s="53">
        <v>840057102162</v>
      </c>
      <c r="D256" s="58">
        <v>5</v>
      </c>
      <c r="E256">
        <f t="shared" si="4"/>
        <v>1440</v>
      </c>
      <c r="F256" s="59"/>
    </row>
    <row r="257" spans="1:6">
      <c r="A257" s="10" t="s">
        <v>590</v>
      </c>
      <c r="B257" s="10" t="s">
        <v>591</v>
      </c>
      <c r="C257" s="53">
        <v>840057102179</v>
      </c>
      <c r="D257" s="58">
        <v>1</v>
      </c>
      <c r="E257">
        <f t="shared" si="4"/>
        <v>288</v>
      </c>
      <c r="F257" s="59" t="s">
        <v>716</v>
      </c>
    </row>
    <row r="258" spans="1:6">
      <c r="A258" s="10" t="s">
        <v>592</v>
      </c>
      <c r="B258" s="10" t="s">
        <v>593</v>
      </c>
      <c r="C258" s="53">
        <v>840057102186</v>
      </c>
      <c r="D258" s="58">
        <v>15</v>
      </c>
      <c r="E258">
        <f t="shared" si="4"/>
        <v>4320</v>
      </c>
      <c r="F258" s="59" t="s">
        <v>717</v>
      </c>
    </row>
    <row r="259" spans="1:6">
      <c r="A259" s="10" t="s">
        <v>594</v>
      </c>
      <c r="B259" s="10" t="s">
        <v>595</v>
      </c>
      <c r="C259" s="53">
        <v>840057102193</v>
      </c>
      <c r="D259" s="58">
        <v>10</v>
      </c>
      <c r="E259">
        <f t="shared" si="4"/>
        <v>2880</v>
      </c>
      <c r="F259" s="59" t="s">
        <v>718</v>
      </c>
    </row>
    <row r="260" spans="1:6">
      <c r="A260" s="10" t="s">
        <v>596</v>
      </c>
      <c r="B260" s="10" t="s">
        <v>597</v>
      </c>
      <c r="C260" s="53">
        <v>840057102209</v>
      </c>
      <c r="D260" s="58">
        <v>14</v>
      </c>
      <c r="E260">
        <f t="shared" si="4"/>
        <v>4032</v>
      </c>
      <c r="F260" s="59" t="s">
        <v>719</v>
      </c>
    </row>
    <row r="261" spans="1:6">
      <c r="A261" s="10" t="s">
        <v>598</v>
      </c>
      <c r="B261" s="10" t="s">
        <v>599</v>
      </c>
      <c r="C261" s="53">
        <v>840057102216</v>
      </c>
      <c r="D261" s="58">
        <v>13</v>
      </c>
      <c r="E261">
        <f t="shared" si="4"/>
        <v>3744</v>
      </c>
      <c r="F261" s="59" t="s">
        <v>720</v>
      </c>
    </row>
    <row r="262" spans="1:6">
      <c r="A262" s="10" t="s">
        <v>600</v>
      </c>
      <c r="B262" s="10" t="s">
        <v>601</v>
      </c>
      <c r="C262" s="53">
        <v>840057102223</v>
      </c>
      <c r="D262" s="58"/>
      <c r="E262">
        <f t="shared" si="4"/>
        <v>0</v>
      </c>
      <c r="F262" s="59"/>
    </row>
    <row r="263" spans="1:6">
      <c r="A263" s="10" t="s">
        <v>602</v>
      </c>
      <c r="B263" s="10" t="s">
        <v>603</v>
      </c>
      <c r="C263" s="53">
        <v>840057102230</v>
      </c>
      <c r="D263" s="58">
        <v>3</v>
      </c>
      <c r="E263">
        <f t="shared" si="4"/>
        <v>864</v>
      </c>
      <c r="F263" s="59" t="s">
        <v>721</v>
      </c>
    </row>
    <row r="264" spans="1:6">
      <c r="A264" s="10" t="s">
        <v>604</v>
      </c>
      <c r="B264" s="10" t="s">
        <v>605</v>
      </c>
      <c r="C264" s="53">
        <v>840057102247</v>
      </c>
      <c r="D264" s="58">
        <v>10</v>
      </c>
      <c r="E264">
        <f t="shared" si="4"/>
        <v>2880</v>
      </c>
      <c r="F264" s="59" t="s">
        <v>719</v>
      </c>
    </row>
    <row r="265" spans="1:6">
      <c r="A265" s="10" t="s">
        <v>606</v>
      </c>
      <c r="B265" s="10" t="s">
        <v>607</v>
      </c>
      <c r="C265" s="53">
        <v>840057102254</v>
      </c>
      <c r="D265" s="58">
        <v>21</v>
      </c>
      <c r="E265">
        <f t="shared" si="4"/>
        <v>6048</v>
      </c>
      <c r="F265" s="59" t="s">
        <v>722</v>
      </c>
    </row>
    <row r="266" spans="1:6">
      <c r="A266" s="10" t="s">
        <v>608</v>
      </c>
      <c r="B266" s="10" t="s">
        <v>609</v>
      </c>
      <c r="C266" s="52"/>
      <c r="D266" s="19"/>
      <c r="F266" s="59"/>
    </row>
    <row r="267" spans="1:6">
      <c r="A267" s="10" t="s">
        <v>610</v>
      </c>
      <c r="B267" s="10" t="s">
        <v>611</v>
      </c>
      <c r="C267" s="52"/>
      <c r="D267" s="19"/>
      <c r="F267" s="59"/>
    </row>
    <row r="268" spans="1:6">
      <c r="A268" s="10" t="s">
        <v>612</v>
      </c>
      <c r="B268" s="10" t="s">
        <v>613</v>
      </c>
      <c r="C268" s="52"/>
      <c r="D268" s="19"/>
      <c r="F268" s="59"/>
    </row>
  </sheetData>
  <mergeCells count="2">
    <mergeCell ref="A1:D1"/>
    <mergeCell ref="A73:D7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2014-07-02T23:26:41Z</dcterms:created>
  <dcterms:modified xsi:type="dcterms:W3CDTF">2019-05-24T10:42:55Z</dcterms:modified>
</cp:coreProperties>
</file>